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9"/>
  <workbookPr/>
  <mc:AlternateContent xmlns:mc="http://schemas.openxmlformats.org/markup-compatibility/2006">
    <mc:Choice Requires="x15">
      <x15ac:absPath xmlns:x15ac="http://schemas.microsoft.com/office/spreadsheetml/2010/11/ac" url="/Users/lena/Desktop/"/>
    </mc:Choice>
  </mc:AlternateContent>
  <xr:revisionPtr revIDLastSave="0" documentId="13_ncr:1_{91878279-9997-0442-B1BF-F3C9B1B8471D}" xr6:coauthVersionLast="43" xr6:coauthVersionMax="47" xr10:uidLastSave="{00000000-0000-0000-0000-000000000000}"/>
  <bookViews>
    <workbookView xWindow="1160" yWindow="920" windowWidth="27100" windowHeight="15500" activeTab="5" xr2:uid="{00000000-000D-0000-FFFF-FFFF00000000}"/>
  </bookViews>
  <sheets>
    <sheet name="Пара" sheetId="6" r:id="rId1"/>
    <sheet name="Junior" sheetId="1" r:id="rId2"/>
    <sheet name="U15" sheetId="2" r:id="rId3"/>
    <sheet name="Дети 10-11 лет" sheetId="3" r:id="rId4"/>
    <sheet name="Дети 8-9 лет" sheetId="4" r:id="rId5"/>
    <sheet name="Дети 6-7" sheetId="5" r:id="rId6"/>
    <sheet name="Волны Плавание" sheetId="7" r:id="rId7"/>
    <sheet name="Волны Бег" sheetId="10" r:id="rId8"/>
    <sheet name="ПРОТОКОЛ ПЛАВАНИЕ" sheetId="9" r:id="rId9"/>
    <sheet name="ПРОТОКОЛ БЕГ" sheetId="8" r:id="rId10"/>
  </sheets>
  <definedNames>
    <definedName name="_xlnm._FilterDatabase" localSheetId="3" hidden="1">'Дети 10-11 лет'!$C$5:$I$25</definedName>
    <definedName name="_xlnm._FilterDatabase" localSheetId="4" hidden="1">'Дети 8-9 лет'!$C$4:$I$13</definedName>
    <definedName name="_xlnm._FilterDatabase" localSheetId="0" hidden="1">Пара!$B$14:$J$17</definedName>
    <definedName name="_xlnm._FilterDatabase" localSheetId="1" hidden="1">Junior!$C$7:$I$16</definedName>
    <definedName name="_xlnm._FilterDatabase" localSheetId="2" hidden="1">'U15'!$B$4:$I$32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7" i="4" l="1"/>
  <c r="G25" i="4"/>
  <c r="G24" i="4"/>
  <c r="I19" i="4"/>
  <c r="G19" i="4" s="1"/>
  <c r="I17" i="4"/>
  <c r="G17" i="4" s="1"/>
  <c r="I18" i="4"/>
  <c r="G18" i="4" s="1"/>
  <c r="I16" i="4"/>
  <c r="G16" i="4" s="1"/>
  <c r="I16" i="6"/>
  <c r="I17" i="6"/>
  <c r="I15" i="6"/>
  <c r="G8" i="6"/>
  <c r="G9" i="6"/>
  <c r="G10" i="6"/>
  <c r="G16" i="6"/>
  <c r="G17" i="6"/>
  <c r="G15" i="6"/>
  <c r="G7" i="6"/>
  <c r="I8" i="6"/>
  <c r="I9" i="6"/>
  <c r="I10" i="6"/>
  <c r="I7" i="6"/>
  <c r="L21" i="1"/>
  <c r="L22" i="1"/>
  <c r="L23" i="1"/>
  <c r="L20" i="1"/>
  <c r="G10" i="3"/>
  <c r="G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39" i="2"/>
  <c r="G9" i="3"/>
  <c r="G7" i="3"/>
  <c r="O32" i="2"/>
  <c r="G31" i="2"/>
  <c r="G30" i="2"/>
  <c r="G12" i="2"/>
  <c r="G26" i="2"/>
  <c r="G27" i="2"/>
  <c r="G13" i="2"/>
  <c r="G14" i="2"/>
  <c r="G6" i="2"/>
  <c r="G5" i="2"/>
  <c r="G25" i="2"/>
  <c r="G28" i="2"/>
  <c r="G24" i="2"/>
  <c r="G29" i="2"/>
  <c r="G20" i="2"/>
  <c r="G21" i="2"/>
  <c r="G17" i="2"/>
  <c r="G15" i="2"/>
  <c r="G9" i="2"/>
  <c r="G18" i="2"/>
  <c r="G10" i="2"/>
  <c r="G11" i="2"/>
  <c r="G22" i="2"/>
  <c r="G23" i="2"/>
  <c r="G16" i="2"/>
  <c r="G19" i="2"/>
  <c r="G8" i="2"/>
  <c r="G7" i="2"/>
  <c r="G32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15" i="2"/>
  <c r="G42" i="2" l="1"/>
  <c r="G43" i="2"/>
  <c r="G49" i="2"/>
  <c r="G48" i="2"/>
  <c r="G40" i="2"/>
  <c r="G41" i="2"/>
  <c r="G46" i="2"/>
  <c r="G45" i="2"/>
  <c r="G50" i="2"/>
  <c r="G47" i="2"/>
  <c r="G52" i="2"/>
  <c r="G44" i="2"/>
  <c r="G51" i="2"/>
  <c r="G10" i="1"/>
  <c r="G12" i="1"/>
  <c r="G11" i="1"/>
  <c r="G13" i="1"/>
  <c r="G8" i="1"/>
  <c r="G14" i="1"/>
  <c r="G15" i="1"/>
  <c r="G16" i="1"/>
  <c r="G9" i="1"/>
  <c r="G36" i="3"/>
  <c r="G6" i="3"/>
  <c r="G35" i="3"/>
  <c r="G40" i="3"/>
  <c r="G41" i="3"/>
  <c r="G37" i="3"/>
  <c r="G32" i="3"/>
  <c r="G38" i="3"/>
  <c r="G34" i="3"/>
  <c r="G39" i="3"/>
  <c r="G33" i="3"/>
  <c r="G22" i="3"/>
  <c r="G13" i="3"/>
  <c r="G24" i="3"/>
  <c r="G23" i="3"/>
  <c r="G18" i="3"/>
  <c r="G16" i="3"/>
  <c r="G12" i="3"/>
  <c r="G21" i="3"/>
  <c r="G14" i="3"/>
  <c r="G11" i="3"/>
  <c r="G15" i="3"/>
  <c r="G8" i="3"/>
  <c r="G17" i="3"/>
  <c r="G20" i="3"/>
  <c r="G25" i="3"/>
  <c r="G19" i="3"/>
  <c r="G11" i="4"/>
  <c r="G6" i="4"/>
  <c r="G8" i="4"/>
  <c r="G9" i="4"/>
  <c r="G7" i="4"/>
  <c r="G10" i="4"/>
  <c r="G12" i="4"/>
  <c r="G13" i="4"/>
  <c r="G5" i="4"/>
  <c r="F4" i="5"/>
  <c r="F6" i="5"/>
  <c r="F3" i="5"/>
  <c r="G22" i="1"/>
  <c r="G23" i="1"/>
  <c r="G20" i="1"/>
  <c r="G21" i="1"/>
</calcChain>
</file>

<file path=xl/sharedStrings.xml><?xml version="1.0" encoding="utf-8"?>
<sst xmlns="http://schemas.openxmlformats.org/spreadsheetml/2006/main" count="1424" uniqueCount="343">
  <si>
    <t>№</t>
  </si>
  <si>
    <t>Имя</t>
  </si>
  <si>
    <t>Фамилия</t>
  </si>
  <si>
    <t>Спорт.школа / клуб</t>
  </si>
  <si>
    <t>Темирлан</t>
  </si>
  <si>
    <t>Абдрахимов</t>
  </si>
  <si>
    <t>Артём</t>
  </si>
  <si>
    <t>Ханадеев</t>
  </si>
  <si>
    <t>Руслан</t>
  </si>
  <si>
    <t>Бурдюков</t>
  </si>
  <si>
    <t>Амир</t>
  </si>
  <si>
    <t>Молдобаев</t>
  </si>
  <si>
    <t>Богдан</t>
  </si>
  <si>
    <t>Чернышов</t>
  </si>
  <si>
    <t>Надежда</t>
  </si>
  <si>
    <t>Чигакова</t>
  </si>
  <si>
    <t>Савелий</t>
  </si>
  <si>
    <t>Проскурников</t>
  </si>
  <si>
    <t>Ынтымак ИК</t>
  </si>
  <si>
    <t>Айдар</t>
  </si>
  <si>
    <t>Асанбеков</t>
  </si>
  <si>
    <t>Эламан</t>
  </si>
  <si>
    <t>Замирбеков</t>
  </si>
  <si>
    <t>Наиль</t>
  </si>
  <si>
    <t>Зарылбеков</t>
  </si>
  <si>
    <t>Даниил</t>
  </si>
  <si>
    <t>Веретенов</t>
  </si>
  <si>
    <t>Ибрагим</t>
  </si>
  <si>
    <t>Саргабышев</t>
  </si>
  <si>
    <t>Глеб</t>
  </si>
  <si>
    <t>Иващененко</t>
  </si>
  <si>
    <t>Влад</t>
  </si>
  <si>
    <t>Сурменко</t>
  </si>
  <si>
    <t xml:space="preserve">Атай </t>
  </si>
  <si>
    <t>Аскарбеков</t>
  </si>
  <si>
    <t>Бровко</t>
  </si>
  <si>
    <t>Дмитрий</t>
  </si>
  <si>
    <t>Акимов</t>
  </si>
  <si>
    <t>Ралина</t>
  </si>
  <si>
    <t>Артыкходжаева</t>
  </si>
  <si>
    <t>Татьяна</t>
  </si>
  <si>
    <t>Кокина</t>
  </si>
  <si>
    <t>Милана</t>
  </si>
  <si>
    <t>Алимова</t>
  </si>
  <si>
    <t>Лира</t>
  </si>
  <si>
    <t>Искендерова</t>
  </si>
  <si>
    <t>Аяна</t>
  </si>
  <si>
    <t>Керимбердиева</t>
  </si>
  <si>
    <t>Артур</t>
  </si>
  <si>
    <t>Ли</t>
  </si>
  <si>
    <t>Кара-Балта</t>
  </si>
  <si>
    <t>Улук</t>
  </si>
  <si>
    <t>Асанов</t>
  </si>
  <si>
    <t xml:space="preserve">Данай </t>
  </si>
  <si>
    <t>Майрамбеков</t>
  </si>
  <si>
    <t>Умар</t>
  </si>
  <si>
    <t>Тимур</t>
  </si>
  <si>
    <t>Еременко</t>
  </si>
  <si>
    <t>Ратмир</t>
  </si>
  <si>
    <t>Дигаев</t>
  </si>
  <si>
    <t>Жамалов</t>
  </si>
  <si>
    <t>Уваров</t>
  </si>
  <si>
    <t>Батыр</t>
  </si>
  <si>
    <t>Ильичев</t>
  </si>
  <si>
    <t xml:space="preserve">Бакай </t>
  </si>
  <si>
    <t>Даниэль</t>
  </si>
  <si>
    <t>Ишенбиев</t>
  </si>
  <si>
    <t>Кутман</t>
  </si>
  <si>
    <t>Искендеров</t>
  </si>
  <si>
    <t>Рамазан</t>
  </si>
  <si>
    <t>Сабитов</t>
  </si>
  <si>
    <t>Абылай</t>
  </si>
  <si>
    <t>Алманбеков</t>
  </si>
  <si>
    <t>Алыбек</t>
  </si>
  <si>
    <t>Молдобеков</t>
  </si>
  <si>
    <t>Фатима</t>
  </si>
  <si>
    <t>Эсенбекова</t>
  </si>
  <si>
    <t>Алиса</t>
  </si>
  <si>
    <t xml:space="preserve">Никишова </t>
  </si>
  <si>
    <t>Жамиля</t>
  </si>
  <si>
    <t>Омурчиева</t>
  </si>
  <si>
    <t>Дарина</t>
  </si>
  <si>
    <t>Половинкина</t>
  </si>
  <si>
    <t>Мансур</t>
  </si>
  <si>
    <t>Жусубалиев</t>
  </si>
  <si>
    <t>Данил</t>
  </si>
  <si>
    <t>Васильев</t>
  </si>
  <si>
    <t xml:space="preserve">Алексей </t>
  </si>
  <si>
    <t>Титов</t>
  </si>
  <si>
    <t>Маликов</t>
  </si>
  <si>
    <t>Нурэль</t>
  </si>
  <si>
    <t xml:space="preserve">Айдин </t>
  </si>
  <si>
    <t>Маратов</t>
  </si>
  <si>
    <t>Амангельды</t>
  </si>
  <si>
    <t>Тилеков</t>
  </si>
  <si>
    <t>Сагит</t>
  </si>
  <si>
    <t>Султанов</t>
  </si>
  <si>
    <t>Половинкин</t>
  </si>
  <si>
    <t>Вероника</t>
  </si>
  <si>
    <t>Кучеева</t>
  </si>
  <si>
    <t>Жаркынай</t>
  </si>
  <si>
    <t>Темиркулова</t>
  </si>
  <si>
    <t>Ридана</t>
  </si>
  <si>
    <t>Эвинян</t>
  </si>
  <si>
    <t>Кирилл</t>
  </si>
  <si>
    <t xml:space="preserve">Бакланов </t>
  </si>
  <si>
    <t xml:space="preserve">Дельфин </t>
  </si>
  <si>
    <t xml:space="preserve">Андрей </t>
  </si>
  <si>
    <t xml:space="preserve">Мокроусов </t>
  </si>
  <si>
    <t>Клёва</t>
  </si>
  <si>
    <t>Давид</t>
  </si>
  <si>
    <t>Алан</t>
  </si>
  <si>
    <t>Джумабаев</t>
  </si>
  <si>
    <t>Атай</t>
  </si>
  <si>
    <t>Кымбатов</t>
  </si>
  <si>
    <t>Дельфин</t>
  </si>
  <si>
    <t>Илим</t>
  </si>
  <si>
    <t>Сыдыков</t>
  </si>
  <si>
    <t>Адамхан</t>
  </si>
  <si>
    <t>Саламатов</t>
  </si>
  <si>
    <t>Ангелина</t>
  </si>
  <si>
    <t>Блиндул</t>
  </si>
  <si>
    <t xml:space="preserve">Алия </t>
  </si>
  <si>
    <t>Орозалива</t>
  </si>
  <si>
    <t>Виктория</t>
  </si>
  <si>
    <t>Тянутова</t>
  </si>
  <si>
    <t>Айдем</t>
  </si>
  <si>
    <t>Валийева</t>
  </si>
  <si>
    <t>Камила</t>
  </si>
  <si>
    <t>Талантбекова</t>
  </si>
  <si>
    <t>Холодкова</t>
  </si>
  <si>
    <t>Дарья</t>
  </si>
  <si>
    <t>Адинай</t>
  </si>
  <si>
    <t>Кубанычбекова</t>
  </si>
  <si>
    <t xml:space="preserve">Эмир </t>
  </si>
  <si>
    <t xml:space="preserve">Турсунбеков </t>
  </si>
  <si>
    <t>World class</t>
  </si>
  <si>
    <t xml:space="preserve">Искандер </t>
  </si>
  <si>
    <t xml:space="preserve">Капарбеков </t>
  </si>
  <si>
    <t xml:space="preserve"> Мансур</t>
  </si>
  <si>
    <t>Калыков</t>
  </si>
  <si>
    <t xml:space="preserve"> Асад</t>
  </si>
  <si>
    <t>Санжар у</t>
  </si>
  <si>
    <t xml:space="preserve"> Даурен                      Арапбаев</t>
  </si>
  <si>
    <t xml:space="preserve"> Арсен</t>
  </si>
  <si>
    <t xml:space="preserve">Газиев </t>
  </si>
  <si>
    <t xml:space="preserve"> Дастан </t>
  </si>
  <si>
    <t>Исаев</t>
  </si>
  <si>
    <t xml:space="preserve"> Султан </t>
  </si>
  <si>
    <t>Шеримбеков</t>
  </si>
  <si>
    <t xml:space="preserve"> Канышай </t>
  </si>
  <si>
    <t xml:space="preserve">Тюменбаева  </t>
  </si>
  <si>
    <t xml:space="preserve">Данайым </t>
  </si>
  <si>
    <t xml:space="preserve">Капарбекова </t>
  </si>
  <si>
    <t xml:space="preserve">Актан </t>
  </si>
  <si>
    <t xml:space="preserve">Исаев </t>
  </si>
  <si>
    <t xml:space="preserve">Ясмин </t>
  </si>
  <si>
    <t xml:space="preserve">Коеналиева </t>
  </si>
  <si>
    <t xml:space="preserve">Ширин </t>
  </si>
  <si>
    <t xml:space="preserve">Урматова </t>
  </si>
  <si>
    <t>Баястан</t>
  </si>
  <si>
    <t>Суюналы улуу</t>
  </si>
  <si>
    <t>Эмир</t>
  </si>
  <si>
    <t>Жолдошев</t>
  </si>
  <si>
    <t>Касин</t>
  </si>
  <si>
    <t>Саамыбекова</t>
  </si>
  <si>
    <t>Наила</t>
  </si>
  <si>
    <t>Приходько</t>
  </si>
  <si>
    <t>Альфина</t>
  </si>
  <si>
    <t xml:space="preserve">Дарика </t>
  </si>
  <si>
    <t xml:space="preserve">Оморканова </t>
  </si>
  <si>
    <t>Пластун</t>
  </si>
  <si>
    <t xml:space="preserve"> Алия </t>
  </si>
  <si>
    <t xml:space="preserve">Шеримбекова </t>
  </si>
  <si>
    <t xml:space="preserve">Санжар </t>
  </si>
  <si>
    <t>Конгантиев</t>
  </si>
  <si>
    <t xml:space="preserve"> Сайкал</t>
  </si>
  <si>
    <t xml:space="preserve">Самарбекова </t>
  </si>
  <si>
    <t>Темирхан</t>
  </si>
  <si>
    <t>Кыргызбаев</t>
  </si>
  <si>
    <t xml:space="preserve">Ибраимова </t>
  </si>
  <si>
    <t xml:space="preserve">Аскар </t>
  </si>
  <si>
    <t>Самир</t>
  </si>
  <si>
    <t xml:space="preserve">Кенгерли </t>
  </si>
  <si>
    <t>Мужчины</t>
  </si>
  <si>
    <t>Жаллалдин</t>
  </si>
  <si>
    <t>Абдувалиев</t>
  </si>
  <si>
    <t>Азат</t>
  </si>
  <si>
    <t>Токтомбаев</t>
  </si>
  <si>
    <t>Дастан</t>
  </si>
  <si>
    <t xml:space="preserve">Камчыбеков </t>
  </si>
  <si>
    <t>Жылдазбек</t>
  </si>
  <si>
    <t>Жыргалбек уулу</t>
  </si>
  <si>
    <t>Женщины</t>
  </si>
  <si>
    <t>Гулназ</t>
  </si>
  <si>
    <t>Жузбаева</t>
  </si>
  <si>
    <t>Айтунук</t>
  </si>
  <si>
    <t>Жоомарт кызы</t>
  </si>
  <si>
    <t>Рак</t>
  </si>
  <si>
    <t xml:space="preserve">Римаз </t>
  </si>
  <si>
    <t>Табылдиев</t>
  </si>
  <si>
    <t>Дем</t>
  </si>
  <si>
    <t xml:space="preserve">Акбар </t>
  </si>
  <si>
    <t xml:space="preserve">Ширдаков </t>
  </si>
  <si>
    <t xml:space="preserve">Дем </t>
  </si>
  <si>
    <t xml:space="preserve">Александр </t>
  </si>
  <si>
    <t>Казиначиков</t>
  </si>
  <si>
    <t>Айгерим</t>
  </si>
  <si>
    <t>Игамбердиева</t>
  </si>
  <si>
    <t xml:space="preserve">Адиль </t>
  </si>
  <si>
    <t>Даниель</t>
  </si>
  <si>
    <t>Шералиев</t>
  </si>
  <si>
    <t xml:space="preserve">Алима </t>
  </si>
  <si>
    <t xml:space="preserve">Ширдакова </t>
  </si>
  <si>
    <t>Алия</t>
  </si>
  <si>
    <t>Куренкеева</t>
  </si>
  <si>
    <t xml:space="preserve">Дастан </t>
  </si>
  <si>
    <t xml:space="preserve">Шералиев </t>
  </si>
  <si>
    <t>Андрей</t>
  </si>
  <si>
    <t xml:space="preserve">Косилов </t>
  </si>
  <si>
    <t>Ширдакова</t>
  </si>
  <si>
    <t>Бекмуратов</t>
  </si>
  <si>
    <t>Волна №1</t>
  </si>
  <si>
    <t>Волна №2</t>
  </si>
  <si>
    <t>Волна №3</t>
  </si>
  <si>
    <t xml:space="preserve">Умай </t>
  </si>
  <si>
    <t>Дети 6-7, 8-9</t>
  </si>
  <si>
    <t>Дети 8-9 дев</t>
  </si>
  <si>
    <t>Дети 8-9 мал</t>
  </si>
  <si>
    <t>Волна №4</t>
  </si>
  <si>
    <t>Дети 10-11 дев</t>
  </si>
  <si>
    <t>Волна №5</t>
  </si>
  <si>
    <t>Волна №6</t>
  </si>
  <si>
    <t>Дети 10-11 дев + мал 10-11</t>
  </si>
  <si>
    <t>Мал 10-11</t>
  </si>
  <si>
    <t>Волна №7</t>
  </si>
  <si>
    <t>Волна №8</t>
  </si>
  <si>
    <t>Волна №9</t>
  </si>
  <si>
    <t>Волна №10</t>
  </si>
  <si>
    <t>Волна №11</t>
  </si>
  <si>
    <t>Дев U15</t>
  </si>
  <si>
    <t>Волна №12</t>
  </si>
  <si>
    <t>Волна №13</t>
  </si>
  <si>
    <t>Мал U15</t>
  </si>
  <si>
    <t>Волна №14</t>
  </si>
  <si>
    <t>Волна №15</t>
  </si>
  <si>
    <t>Волна №16</t>
  </si>
  <si>
    <t>Волна №17</t>
  </si>
  <si>
    <t>U15</t>
  </si>
  <si>
    <t>Волна №18</t>
  </si>
  <si>
    <t>Волна №19</t>
  </si>
  <si>
    <t>Junior F + ПАРА F</t>
  </si>
  <si>
    <t>Волна №20</t>
  </si>
  <si>
    <t xml:space="preserve"> Даурен                    </t>
  </si>
  <si>
    <t>Арапбаев</t>
  </si>
  <si>
    <t>U15 + ПАРА M</t>
  </si>
  <si>
    <t xml:space="preserve">Junior FM </t>
  </si>
  <si>
    <t xml:space="preserve">Junior M </t>
  </si>
  <si>
    <t>ПЛАВАНИЕ</t>
  </si>
  <si>
    <t>БЕГ</t>
  </si>
  <si>
    <t>ОБЩЕЕ ВРЕМЯ</t>
  </si>
  <si>
    <t>Жан</t>
  </si>
  <si>
    <t>Кудайбергенов</t>
  </si>
  <si>
    <t>КАТЕГОРИЯ: ________________________</t>
  </si>
  <si>
    <t>ВОЛНА №1</t>
  </si>
  <si>
    <t>ФИО участника__________________________</t>
  </si>
  <si>
    <t>100 метров</t>
  </si>
  <si>
    <t>Дорожка 6</t>
  </si>
  <si>
    <t>ВОЛНА №2</t>
  </si>
  <si>
    <t>ВОЛНА №3</t>
  </si>
  <si>
    <t>ВОЛНА №4</t>
  </si>
  <si>
    <t>ВОЛНА №5</t>
  </si>
  <si>
    <t>ВОЛНА №6</t>
  </si>
  <si>
    <t>200 метров</t>
  </si>
  <si>
    <t>4 Бассейна</t>
  </si>
  <si>
    <t>8 Бассейнов</t>
  </si>
  <si>
    <t>____________________________</t>
  </si>
  <si>
    <t>ФИО ТО_________________________________</t>
  </si>
  <si>
    <t>ВОЛНА №7</t>
  </si>
  <si>
    <t>ВОЛНА №8</t>
  </si>
  <si>
    <t>ВОЛНА №9</t>
  </si>
  <si>
    <t>ВОЛНА №10</t>
  </si>
  <si>
    <t>ВОЛНА №11</t>
  </si>
  <si>
    <t>ВОЛНА №12</t>
  </si>
  <si>
    <t>300 метров</t>
  </si>
  <si>
    <t>12 Бассейнов</t>
  </si>
  <si>
    <t>ВОЛНА №13</t>
  </si>
  <si>
    <t>ВОЛНА №14</t>
  </si>
  <si>
    <t>ВОЛНА №15</t>
  </si>
  <si>
    <t>ВОЛНА №16</t>
  </si>
  <si>
    <t>ВОЛНА №17</t>
  </si>
  <si>
    <t>ВОЛНА №18</t>
  </si>
  <si>
    <t>ВОЛНА №19</t>
  </si>
  <si>
    <t>ВОЛНА №20</t>
  </si>
  <si>
    <t>ВОЛНА №21</t>
  </si>
  <si>
    <t>750 метров</t>
  </si>
  <si>
    <t>30 Бассейнов</t>
  </si>
  <si>
    <t>1 забег - Дети 6-7 лет</t>
  </si>
  <si>
    <t>2 забег - Дети 8-9 лет</t>
  </si>
  <si>
    <t>Через 20 секунд</t>
  </si>
  <si>
    <t>Мальчики</t>
  </si>
  <si>
    <t>Девочки</t>
  </si>
  <si>
    <t>3 забег - Дети 10-11 лет</t>
  </si>
  <si>
    <t>Первая группа - Мальчики</t>
  </si>
  <si>
    <t>Третья группа - Девочки (через 10 секунд)</t>
  </si>
  <si>
    <t>Вторая группа - Мальчики (через 10 секунд)</t>
  </si>
  <si>
    <t>4 забег - U15</t>
  </si>
  <si>
    <t>Третья группа - Мальчики (через 10 секунд)</t>
  </si>
  <si>
    <t>Четвертая группа - Девочки (через 5 секунд)</t>
  </si>
  <si>
    <t>Пятая группа - Девочки (через 5 секунд)</t>
  </si>
  <si>
    <t>5 забег - Junior и ПАРА</t>
  </si>
  <si>
    <t>Первая группа Юниоры</t>
  </si>
  <si>
    <t>Вторая группа - Пара мал (через 10 секунд)</t>
  </si>
  <si>
    <t>Третья группа - Пара дев + юниорки (через 10 секунд)</t>
  </si>
  <si>
    <t>нет</t>
  </si>
  <si>
    <t>DNS</t>
  </si>
  <si>
    <t>I Этап Чемпионата КР по Акватлону</t>
  </si>
  <si>
    <t>г. Кара-Балта</t>
  </si>
  <si>
    <t>Место</t>
  </si>
  <si>
    <t>Отстование</t>
  </si>
  <si>
    <t>Технический делегат/Директор Гонки - Лыжина-Полченкова Елена</t>
  </si>
  <si>
    <t>Главный судья - Керимова Бактыгуль</t>
  </si>
  <si>
    <t>Дистанция: 750 плавание, бег 3 км (6 кругов)</t>
  </si>
  <si>
    <t>С/н</t>
  </si>
  <si>
    <t>отстование</t>
  </si>
  <si>
    <t>ЮНИОРЫ, мальчики</t>
  </si>
  <si>
    <t>ЮНИОРЫ, девочки</t>
  </si>
  <si>
    <t xml:space="preserve"> Даурен                      </t>
  </si>
  <si>
    <t>U15 Мальчики</t>
  </si>
  <si>
    <t>U15 Девочки</t>
  </si>
  <si>
    <t>Дистанция: 300 плавание, бег 2 км (4 круга)</t>
  </si>
  <si>
    <t>Дистанция: 200 м плавание, бег 1 км (2 круга)</t>
  </si>
  <si>
    <t>ДЕТИ 10-11 лет - Мальчики</t>
  </si>
  <si>
    <t>ДЕТИ 10-11 лет - Девочки</t>
  </si>
  <si>
    <t>ДЕТИ 8-9 лет - Мальчики</t>
  </si>
  <si>
    <t>Сайкал</t>
  </si>
  <si>
    <t>Результаты атлета №82 и №86 обновлены.</t>
  </si>
  <si>
    <t xml:space="preserve">Результаты атлета №2 (плавание) обновлены после рассмотрения аппеляции </t>
  </si>
  <si>
    <t>Дистанция: 100 м плавание, бег 400 м (1 круг)</t>
  </si>
  <si>
    <t>ДЕТИ 6-7 лет, мальчики</t>
  </si>
  <si>
    <t>ДЕТИ 6-7 лет, девочки</t>
  </si>
  <si>
    <t>ДЕТИ 8-9 лет - Девочки</t>
  </si>
  <si>
    <t>Дистанция: 50 м плавание, бег 100 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</si>
</sst>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22" x14ac:knownFonts="1">
    <font>
      <sz val="12"/>
      <color theme="1"/>
      <name val="Calibri"/>
      <charset val="204"/>
      <scheme val="minor"/>
    </font>
    <font>
      <sz val="12"/>
      <color theme="1"/>
      <name val="Century Gothic"/>
      <family val="1"/>
    </font>
    <font>
      <b/>
      <sz val="12"/>
      <color theme="1"/>
      <name val="Century Gothic"/>
      <family val="1"/>
    </font>
    <font>
      <b/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entury Gothic"/>
      <family val="1"/>
    </font>
    <font>
      <sz val="10"/>
      <color theme="1"/>
      <name val="Century Gothic"/>
      <family val="2"/>
      <charset val="204"/>
    </font>
    <font>
      <sz val="12"/>
      <color theme="1"/>
      <name val="Century Gothic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theme="1"/>
      <name val="Century Gothic"/>
      <family val="1"/>
    </font>
    <font>
      <b/>
      <sz val="8"/>
      <color theme="1"/>
      <name val="Century Gothic"/>
      <family val="1"/>
    </font>
    <font>
      <b/>
      <sz val="12"/>
      <color theme="1"/>
      <name val="Century Gothic"/>
      <family val="1"/>
      <charset val="204"/>
    </font>
    <font>
      <b/>
      <sz val="8"/>
      <color theme="1"/>
      <name val="Century Gothic"/>
      <family val="1"/>
      <charset val="204"/>
    </font>
    <font>
      <b/>
      <sz val="14"/>
      <color theme="1"/>
      <name val="Calibri"/>
      <family val="2"/>
      <scheme val="minor"/>
    </font>
    <font>
      <b/>
      <sz val="16"/>
      <color theme="1"/>
      <name val="Century Gothic"/>
      <family val="1"/>
    </font>
    <font>
      <b/>
      <sz val="18"/>
      <color theme="1"/>
      <name val="Century Gothic"/>
      <family val="1"/>
    </font>
    <font>
      <sz val="8"/>
      <name val="Calibri"/>
      <family val="2"/>
      <scheme val="minor"/>
    </font>
    <font>
      <sz val="13"/>
      <color rgb="FF333333"/>
      <name val="Century Gothic"/>
      <family val="1"/>
    </font>
    <font>
      <b/>
      <sz val="9"/>
      <color theme="1"/>
      <name val="Century Gothic"/>
      <family val="1"/>
      <charset val="204"/>
    </font>
    <font>
      <b/>
      <sz val="14"/>
      <color theme="1"/>
      <name val="Century Gothic"/>
      <family val="1"/>
    </font>
  </fonts>
  <fills count="9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44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0" xfId="0" applyFont="1"/>
    <xf numFmtId="0" fontId="5" fillId="0" borderId="1" xfId="0" applyFont="1" applyBorder="1"/>
    <xf numFmtId="0" fontId="5" fillId="0" borderId="1" xfId="1" applyFont="1" applyBorder="1"/>
    <xf numFmtId="0" fontId="2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2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5" fillId="0" borderId="0" xfId="0" applyFont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5" fillId="0" borderId="1" xfId="1" applyFont="1" applyFill="1" applyBorder="1"/>
    <xf numFmtId="0" fontId="1" fillId="0" borderId="0" xfId="0" applyFont="1" applyFill="1"/>
    <xf numFmtId="164" fontId="1" fillId="0" borderId="1" xfId="0" applyNumberFormat="1" applyFont="1" applyFill="1" applyBorder="1" applyAlignment="1">
      <alignment horizontal="center"/>
    </xf>
    <xf numFmtId="0" fontId="1" fillId="0" borderId="2" xfId="0" applyFont="1" applyFill="1" applyBorder="1"/>
    <xf numFmtId="0" fontId="0" fillId="0" borderId="1" xfId="0" applyFill="1" applyBorder="1"/>
    <xf numFmtId="0" fontId="4" fillId="0" borderId="1" xfId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 vertical="center"/>
    </xf>
    <xf numFmtId="14" fontId="4" fillId="0" borderId="1" xfId="1" applyNumberForma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/>
    </xf>
    <xf numFmtId="0" fontId="10" fillId="0" borderId="0" xfId="0" applyFont="1"/>
    <xf numFmtId="0" fontId="1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4" fillId="0" borderId="1" xfId="1" applyFill="1" applyBorder="1" applyAlignment="1">
      <alignment horizontal="left"/>
    </xf>
    <xf numFmtId="14" fontId="4" fillId="0" borderId="1" xfId="1" applyNumberForma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4" xfId="0" applyBorder="1"/>
    <xf numFmtId="14" fontId="4" fillId="0" borderId="1" xfId="1" applyNumberFormat="1" applyBorder="1" applyAlignment="1"/>
    <xf numFmtId="0" fontId="11" fillId="0" borderId="1" xfId="0" applyFont="1" applyBorder="1"/>
    <xf numFmtId="0" fontId="0" fillId="0" borderId="0" xfId="0" applyAlignment="1">
      <alignment horizontal="left"/>
    </xf>
    <xf numFmtId="0" fontId="12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/>
    <xf numFmtId="164" fontId="0" fillId="0" borderId="1" xfId="0" applyNumberFormat="1" applyBorder="1"/>
    <xf numFmtId="0" fontId="1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9" fillId="3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164" fontId="1" fillId="0" borderId="1" xfId="0" applyNumberFormat="1" applyFont="1" applyFill="1" applyBorder="1"/>
    <xf numFmtId="0" fontId="7" fillId="0" borderId="5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1" fillId="0" borderId="7" xfId="0" applyNumberFormat="1" applyFont="1" applyBorder="1"/>
    <xf numFmtId="0" fontId="15" fillId="0" borderId="0" xfId="0" applyFont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0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17" xfId="0" applyFont="1" applyBorder="1"/>
    <xf numFmtId="0" fontId="11" fillId="0" borderId="0" xfId="0" applyFont="1" applyBorder="1"/>
    <xf numFmtId="0" fontId="11" fillId="0" borderId="13" xfId="0" applyFont="1" applyBorder="1"/>
    <xf numFmtId="0" fontId="17" fillId="7" borderId="0" xfId="0" applyFont="1" applyFill="1"/>
    <xf numFmtId="0" fontId="1" fillId="7" borderId="0" xfId="0" applyFont="1" applyFill="1"/>
    <xf numFmtId="0" fontId="2" fillId="0" borderId="0" xfId="0" applyFont="1" applyFill="1"/>
    <xf numFmtId="0" fontId="5" fillId="0" borderId="0" xfId="0" applyFont="1" applyAlignment="1">
      <alignment horizontal="left"/>
    </xf>
    <xf numFmtId="0" fontId="1" fillId="0" borderId="9" xfId="0" applyFont="1" applyFill="1" applyBorder="1" applyAlignment="1">
      <alignment horizontal="center"/>
    </xf>
    <xf numFmtId="0" fontId="5" fillId="8" borderId="0" xfId="0" applyFont="1" applyFill="1"/>
    <xf numFmtId="0" fontId="7" fillId="0" borderId="9" xfId="0" applyFont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164" fontId="1" fillId="0" borderId="0" xfId="0" applyNumberFormat="1" applyFont="1" applyBorder="1"/>
    <xf numFmtId="0" fontId="1" fillId="0" borderId="0" xfId="0" applyFont="1" applyFill="1" applyBorder="1"/>
    <xf numFmtId="164" fontId="1" fillId="0" borderId="0" xfId="0" applyNumberFormat="1" applyFont="1" applyFill="1" applyBorder="1" applyAlignment="1">
      <alignment horizontal="center"/>
    </xf>
    <xf numFmtId="164" fontId="1" fillId="0" borderId="0" xfId="0" applyNumberFormat="1" applyFont="1" applyFill="1" applyBorder="1"/>
    <xf numFmtId="21" fontId="0" fillId="0" borderId="1" xfId="0" applyNumberFormat="1" applyBorder="1"/>
    <xf numFmtId="21" fontId="1" fillId="0" borderId="0" xfId="0" applyNumberFormat="1" applyFont="1"/>
    <xf numFmtId="21" fontId="5" fillId="0" borderId="0" xfId="0" applyNumberFormat="1" applyFont="1"/>
    <xf numFmtId="21" fontId="1" fillId="0" borderId="1" xfId="0" applyNumberFormat="1" applyFont="1" applyBorder="1"/>
    <xf numFmtId="0" fontId="1" fillId="0" borderId="3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left"/>
    </xf>
    <xf numFmtId="164" fontId="0" fillId="0" borderId="1" xfId="0" applyNumberFormat="1" applyBorder="1" applyAlignment="1">
      <alignment horizontal="center"/>
    </xf>
    <xf numFmtId="164" fontId="1" fillId="0" borderId="0" xfId="0" applyNumberFormat="1" applyFont="1"/>
    <xf numFmtId="0" fontId="11" fillId="0" borderId="1" xfId="1" applyFont="1" applyFill="1" applyBorder="1" applyAlignment="1">
      <alignment horizontal="left"/>
    </xf>
    <xf numFmtId="14" fontId="11" fillId="0" borderId="1" xfId="1" applyNumberFormat="1" applyFont="1" applyFill="1" applyBorder="1" applyAlignment="1">
      <alignment horizontal="left"/>
    </xf>
    <xf numFmtId="0" fontId="11" fillId="0" borderId="2" xfId="1" applyFont="1" applyFill="1" applyBorder="1" applyAlignment="1">
      <alignment horizontal="left"/>
    </xf>
    <xf numFmtId="14" fontId="11" fillId="0" borderId="2" xfId="1" applyNumberFormat="1" applyFont="1" applyFill="1" applyBorder="1" applyAlignment="1">
      <alignment horizontal="left"/>
    </xf>
    <xf numFmtId="14" fontId="11" fillId="0" borderId="1" xfId="1" applyNumberFormat="1" applyFont="1" applyFill="1" applyBorder="1" applyAlignment="1"/>
    <xf numFmtId="0" fontId="1" fillId="0" borderId="0" xfId="0" applyFont="1" applyAlignment="1"/>
    <xf numFmtId="0" fontId="1" fillId="0" borderId="7" xfId="0" applyFont="1" applyBorder="1" applyAlignment="1">
      <alignment horizontal="center"/>
    </xf>
    <xf numFmtId="0" fontId="1" fillId="0" borderId="8" xfId="0" applyFont="1" applyFill="1" applyBorder="1"/>
    <xf numFmtId="0" fontId="1" fillId="0" borderId="7" xfId="0" applyFont="1" applyFill="1" applyBorder="1" applyAlignment="1">
      <alignment horizontal="center"/>
    </xf>
    <xf numFmtId="164" fontId="1" fillId="0" borderId="7" xfId="0" applyNumberFormat="1" applyFont="1" applyFill="1" applyBorder="1"/>
    <xf numFmtId="0" fontId="8" fillId="0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0" fillId="3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1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16" fillId="5" borderId="18" xfId="0" applyFont="1" applyFill="1" applyBorder="1" applyAlignment="1">
      <alignment horizontal="center"/>
    </xf>
    <xf numFmtId="0" fontId="16" fillId="4" borderId="0" xfId="0" applyFont="1" applyFill="1" applyAlignment="1">
      <alignment horizontal="center"/>
    </xf>
    <xf numFmtId="0" fontId="17" fillId="3" borderId="0" xfId="0" applyFont="1" applyFill="1" applyAlignment="1">
      <alignment horizontal="center"/>
    </xf>
    <xf numFmtId="0" fontId="17" fillId="6" borderId="0" xfId="0" applyFont="1" applyFill="1" applyAlignment="1">
      <alignment horizontal="center"/>
    </xf>
  </cellXfs>
  <cellStyles count="2">
    <cellStyle name="Обычный" xfId="0" builtinId="0"/>
    <cellStyle name="Обычный 2" xfId="1" xr:uid="{1EFD3AA3-8D95-9748-BAE2-19B6460993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C60F7-8269-114C-8A19-5A54AB5D495C}">
  <dimension ref="B1:K21"/>
  <sheetViews>
    <sheetView workbookViewId="0">
      <selection activeCell="H20" sqref="H20"/>
    </sheetView>
  </sheetViews>
  <sheetFormatPr baseColWidth="10" defaultRowHeight="16" x14ac:dyDescent="0.2"/>
  <cols>
    <col min="2" max="2" width="7.33203125" style="14" customWidth="1"/>
    <col min="3" max="3" width="15.5" customWidth="1"/>
    <col min="4" max="4" width="19.33203125" customWidth="1"/>
    <col min="5" max="5" width="8.6640625" customWidth="1"/>
    <col min="6" max="6" width="11.83203125" customWidth="1"/>
    <col min="7" max="9" width="13.1640625" customWidth="1"/>
  </cols>
  <sheetData>
    <row r="1" spans="2:11" ht="15" customHeight="1" x14ac:dyDescent="0.2"/>
    <row r="2" spans="2:11" s="2" customFormat="1" ht="21" x14ac:dyDescent="0.25">
      <c r="B2" s="14"/>
      <c r="C2" s="129" t="s">
        <v>316</v>
      </c>
      <c r="D2" s="129"/>
      <c r="E2" s="129"/>
      <c r="F2" s="129"/>
      <c r="G2" s="129"/>
      <c r="H2" s="129"/>
    </row>
    <row r="3" spans="2:11" s="2" customFormat="1" x14ac:dyDescent="0.2">
      <c r="B3" s="131">
        <v>45003</v>
      </c>
      <c r="C3" s="132"/>
      <c r="H3" s="130" t="s">
        <v>317</v>
      </c>
      <c r="I3" s="130"/>
    </row>
    <row r="5" spans="2:11" x14ac:dyDescent="0.2">
      <c r="C5" s="2" t="s">
        <v>184</v>
      </c>
      <c r="D5" s="2"/>
      <c r="E5" s="2"/>
      <c r="F5" s="2"/>
      <c r="G5" s="2"/>
    </row>
    <row r="6" spans="2:11" s="110" customFormat="1" ht="24" x14ac:dyDescent="0.2">
      <c r="B6" s="13" t="s">
        <v>318</v>
      </c>
      <c r="C6" s="55" t="s">
        <v>1</v>
      </c>
      <c r="D6" s="55" t="s">
        <v>2</v>
      </c>
      <c r="E6" s="55" t="s">
        <v>323</v>
      </c>
      <c r="F6" s="56" t="s">
        <v>3</v>
      </c>
      <c r="G6" s="56" t="s">
        <v>260</v>
      </c>
      <c r="H6" s="62" t="s">
        <v>258</v>
      </c>
      <c r="I6" s="62" t="s">
        <v>259</v>
      </c>
      <c r="J6" s="109" t="s">
        <v>319</v>
      </c>
    </row>
    <row r="7" spans="2:11" x14ac:dyDescent="0.2">
      <c r="B7" s="17">
        <v>1</v>
      </c>
      <c r="C7" s="4" t="s">
        <v>189</v>
      </c>
      <c r="D7" s="4" t="s">
        <v>190</v>
      </c>
      <c r="E7" s="17">
        <v>17</v>
      </c>
      <c r="F7" s="4" t="s">
        <v>115</v>
      </c>
      <c r="G7" s="57">
        <f>H7+I7</f>
        <v>1.5844907407407405E-2</v>
      </c>
      <c r="H7" s="58">
        <v>7.905092592592592E-3</v>
      </c>
      <c r="I7" s="58">
        <f>K7-J7</f>
        <v>7.9398148148148145E-3</v>
      </c>
      <c r="J7" s="104">
        <v>1.1574074074074073E-4</v>
      </c>
      <c r="K7" s="58">
        <v>8.0555555555555554E-3</v>
      </c>
    </row>
    <row r="8" spans="2:11" x14ac:dyDescent="0.2">
      <c r="B8" s="17">
        <v>2</v>
      </c>
      <c r="C8" s="4" t="s">
        <v>185</v>
      </c>
      <c r="D8" s="4" t="s">
        <v>186</v>
      </c>
      <c r="E8" s="17">
        <v>15</v>
      </c>
      <c r="F8" s="4" t="s">
        <v>115</v>
      </c>
      <c r="G8" s="57">
        <f t="shared" ref="G8:G10" si="0">H8+I8</f>
        <v>1.7673611111111112E-2</v>
      </c>
      <c r="H8" s="58">
        <v>9.6759259259259264E-3</v>
      </c>
      <c r="I8" s="58">
        <f t="shared" ref="I8:I10" si="1">K8-J8</f>
        <v>7.9976851851851841E-3</v>
      </c>
      <c r="J8" s="104">
        <v>1.1574074074074073E-4</v>
      </c>
      <c r="K8" s="58">
        <v>8.113425925925925E-3</v>
      </c>
    </row>
    <row r="9" spans="2:11" x14ac:dyDescent="0.2">
      <c r="B9" s="17">
        <v>3</v>
      </c>
      <c r="C9" s="4" t="s">
        <v>187</v>
      </c>
      <c r="D9" s="4" t="s">
        <v>188</v>
      </c>
      <c r="E9" s="17">
        <v>16</v>
      </c>
      <c r="F9" s="4" t="s">
        <v>115</v>
      </c>
      <c r="G9" s="57">
        <f t="shared" si="0"/>
        <v>1.9918981481481482E-2</v>
      </c>
      <c r="H9" s="58">
        <v>1.113425925925926E-2</v>
      </c>
      <c r="I9" s="58">
        <f t="shared" si="1"/>
        <v>8.7847222222222215E-3</v>
      </c>
      <c r="J9" s="104">
        <v>1.1574074074074073E-4</v>
      </c>
      <c r="K9" s="58">
        <v>8.9004629629629625E-3</v>
      </c>
    </row>
    <row r="10" spans="2:11" x14ac:dyDescent="0.2">
      <c r="B10" s="17">
        <v>4</v>
      </c>
      <c r="C10" s="4" t="s">
        <v>191</v>
      </c>
      <c r="D10" s="4" t="s">
        <v>192</v>
      </c>
      <c r="E10" s="17">
        <v>18</v>
      </c>
      <c r="F10" s="4" t="s">
        <v>115</v>
      </c>
      <c r="G10" s="57">
        <f t="shared" si="0"/>
        <v>2.357638888888889E-2</v>
      </c>
      <c r="H10" s="58">
        <v>1.3553240740740741E-2</v>
      </c>
      <c r="I10" s="58">
        <f t="shared" si="1"/>
        <v>1.0023148148148147E-2</v>
      </c>
      <c r="J10" s="104">
        <v>1.1574074074074073E-4</v>
      </c>
      <c r="K10" s="58">
        <v>1.0138888888888888E-2</v>
      </c>
    </row>
    <row r="11" spans="2:11" x14ac:dyDescent="0.2">
      <c r="C11" s="2"/>
      <c r="D11" s="2"/>
      <c r="E11" s="2"/>
      <c r="F11" s="2"/>
      <c r="G11" s="2"/>
    </row>
    <row r="12" spans="2:11" x14ac:dyDescent="0.2">
      <c r="C12" s="2"/>
      <c r="D12" s="2"/>
      <c r="E12" s="2"/>
      <c r="F12" s="2"/>
      <c r="G12" s="2"/>
    </row>
    <row r="13" spans="2:11" x14ac:dyDescent="0.2">
      <c r="C13" s="2" t="s">
        <v>193</v>
      </c>
      <c r="D13" s="2"/>
      <c r="E13" s="2"/>
      <c r="F13" s="2"/>
      <c r="G13" s="2"/>
    </row>
    <row r="14" spans="2:11" s="49" customFormat="1" ht="24" x14ac:dyDescent="0.2">
      <c r="B14" s="13" t="s">
        <v>318</v>
      </c>
      <c r="C14" s="13" t="s">
        <v>1</v>
      </c>
      <c r="D14" s="13" t="s">
        <v>2</v>
      </c>
      <c r="E14" s="13"/>
      <c r="F14" s="54" t="s">
        <v>3</v>
      </c>
      <c r="G14" s="56" t="s">
        <v>260</v>
      </c>
      <c r="H14" s="62" t="s">
        <v>258</v>
      </c>
      <c r="I14" s="62" t="s">
        <v>259</v>
      </c>
      <c r="J14" s="109" t="s">
        <v>319</v>
      </c>
    </row>
    <row r="15" spans="2:11" x14ac:dyDescent="0.2">
      <c r="B15" s="17">
        <v>1</v>
      </c>
      <c r="C15" s="4" t="s">
        <v>14</v>
      </c>
      <c r="D15" s="4" t="s">
        <v>198</v>
      </c>
      <c r="E15" s="4">
        <v>21</v>
      </c>
      <c r="F15" s="4" t="s">
        <v>115</v>
      </c>
      <c r="G15" s="105">
        <f>H15+I15</f>
        <v>2.2384259259259257E-2</v>
      </c>
      <c r="H15" s="102">
        <v>1.1539351851851851E-2</v>
      </c>
      <c r="I15" s="102">
        <f>K15-J15</f>
        <v>1.0844907407407406E-2</v>
      </c>
      <c r="J15" s="103">
        <v>2.3148148148148146E-4</v>
      </c>
      <c r="K15" s="102">
        <v>1.1076388888888887E-2</v>
      </c>
    </row>
    <row r="16" spans="2:11" x14ac:dyDescent="0.2">
      <c r="B16" s="17">
        <v>2</v>
      </c>
      <c r="C16" s="4" t="s">
        <v>196</v>
      </c>
      <c r="D16" s="4" t="s">
        <v>197</v>
      </c>
      <c r="E16" s="4">
        <v>20</v>
      </c>
      <c r="F16" s="4" t="s">
        <v>115</v>
      </c>
      <c r="G16" s="105">
        <f t="shared" ref="G16:G17" si="2">H16+I16</f>
        <v>2.3020833333333334E-2</v>
      </c>
      <c r="H16" s="102">
        <v>1.1400462962962965E-2</v>
      </c>
      <c r="I16" s="102">
        <f t="shared" ref="I16:I17" si="3">K16-J16</f>
        <v>1.1620370370370369E-2</v>
      </c>
      <c r="J16" s="103">
        <v>2.3148148148148146E-4</v>
      </c>
      <c r="K16" s="102">
        <v>1.1851851851851851E-2</v>
      </c>
    </row>
    <row r="17" spans="2:11" x14ac:dyDescent="0.2">
      <c r="B17" s="17">
        <v>3</v>
      </c>
      <c r="C17" s="4" t="s">
        <v>194</v>
      </c>
      <c r="D17" s="4" t="s">
        <v>195</v>
      </c>
      <c r="E17" s="4">
        <v>19</v>
      </c>
      <c r="F17" s="4" t="s">
        <v>115</v>
      </c>
      <c r="G17" s="105">
        <f t="shared" si="2"/>
        <v>2.7916666666666666E-2</v>
      </c>
      <c r="H17" s="102">
        <v>1.6111111111111111E-2</v>
      </c>
      <c r="I17" s="102">
        <f t="shared" si="3"/>
        <v>1.1805555555555554E-2</v>
      </c>
      <c r="J17" s="103">
        <v>2.3148148148148146E-4</v>
      </c>
      <c r="K17" s="102">
        <v>1.2037037037037035E-2</v>
      </c>
    </row>
    <row r="18" spans="2:11" x14ac:dyDescent="0.2">
      <c r="J18" s="2"/>
    </row>
    <row r="19" spans="2:11" ht="17" x14ac:dyDescent="0.2">
      <c r="B19" s="133" t="s">
        <v>320</v>
      </c>
      <c r="C19" s="133"/>
      <c r="D19" s="133"/>
      <c r="E19" s="133"/>
      <c r="F19" s="133"/>
      <c r="G19" s="133"/>
      <c r="H19" s="133"/>
    </row>
    <row r="20" spans="2:11" ht="17" x14ac:dyDescent="0.2">
      <c r="B20" s="133" t="s">
        <v>321</v>
      </c>
      <c r="C20" s="133"/>
      <c r="D20" s="133"/>
      <c r="E20" s="133"/>
    </row>
    <row r="21" spans="2:11" ht="17" x14ac:dyDescent="0.2">
      <c r="B21" s="133" t="s">
        <v>322</v>
      </c>
      <c r="C21" s="133"/>
      <c r="D21" s="133"/>
      <c r="E21" s="133"/>
      <c r="F21" s="133"/>
    </row>
  </sheetData>
  <mergeCells count="6">
    <mergeCell ref="B21:F21"/>
    <mergeCell ref="C2:H2"/>
    <mergeCell ref="H3:I3"/>
    <mergeCell ref="B3:C3"/>
    <mergeCell ref="B19:H19"/>
    <mergeCell ref="B20:E20"/>
  </mergeCells>
  <phoneticPr fontId="18" type="noConversion"/>
  <pageMargins left="0.7" right="0.7" top="0.75" bottom="0.75" header="0.3" footer="0.3"/>
  <pageSetup paperSize="9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28"/>
  <sheetViews>
    <sheetView topLeftCell="A2" workbookViewId="0">
      <selection activeCell="I21" sqref="I21"/>
    </sheetView>
  </sheetViews>
  <sheetFormatPr baseColWidth="10" defaultColWidth="10.83203125" defaultRowHeight="16" x14ac:dyDescent="0.2"/>
  <cols>
    <col min="1" max="1" width="9.6640625" style="2" customWidth="1"/>
    <col min="2" max="2" width="7.33203125" style="14" customWidth="1"/>
    <col min="3" max="3" width="15.6640625" style="2" customWidth="1"/>
    <col min="4" max="4" width="21.5" style="2" customWidth="1"/>
    <col min="5" max="5" width="8.5" style="14" customWidth="1"/>
    <col min="6" max="6" width="13.5" style="14" customWidth="1"/>
    <col min="7" max="9" width="11.6640625" style="14" customWidth="1"/>
    <col min="10" max="16384" width="10.83203125" style="2"/>
  </cols>
  <sheetData>
    <row r="1" spans="2:9" x14ac:dyDescent="0.2">
      <c r="E1" s="111" t="s">
        <v>184</v>
      </c>
    </row>
    <row r="2" spans="2:9" x14ac:dyDescent="0.2">
      <c r="E2" s="111"/>
    </row>
    <row r="3" spans="2:9" ht="21" x14ac:dyDescent="0.25">
      <c r="C3" s="129" t="s">
        <v>316</v>
      </c>
      <c r="D3" s="129"/>
      <c r="E3" s="129"/>
      <c r="F3" s="129"/>
      <c r="G3" s="129"/>
      <c r="H3" s="129"/>
    </row>
    <row r="4" spans="2:9" x14ac:dyDescent="0.2">
      <c r="B4" s="131">
        <v>45003</v>
      </c>
      <c r="C4" s="132"/>
      <c r="E4" s="2"/>
      <c r="F4" s="2"/>
      <c r="H4" s="134" t="s">
        <v>317</v>
      </c>
      <c r="I4" s="134"/>
    </row>
    <row r="5" spans="2:9" x14ac:dyDescent="0.2">
      <c r="B5" s="113"/>
      <c r="C5" s="37"/>
      <c r="E5" s="2"/>
      <c r="F5" s="2"/>
    </row>
    <row r="6" spans="2:9" x14ac:dyDescent="0.2">
      <c r="B6" s="113"/>
      <c r="C6" s="37" t="s">
        <v>325</v>
      </c>
      <c r="E6" s="2"/>
      <c r="F6" s="2"/>
    </row>
    <row r="7" spans="2:9" s="112" customFormat="1" ht="28" x14ac:dyDescent="0.2">
      <c r="B7" s="13" t="s">
        <v>318</v>
      </c>
      <c r="C7" s="3" t="s">
        <v>1</v>
      </c>
      <c r="D7" s="3" t="s">
        <v>2</v>
      </c>
      <c r="E7" s="3" t="s">
        <v>323</v>
      </c>
      <c r="F7" s="5" t="s">
        <v>3</v>
      </c>
      <c r="G7" s="56" t="s">
        <v>260</v>
      </c>
      <c r="H7" s="62" t="s">
        <v>258</v>
      </c>
      <c r="I7" s="62" t="s">
        <v>259</v>
      </c>
    </row>
    <row r="8" spans="2:9" x14ac:dyDescent="0.2">
      <c r="B8" s="17">
        <v>1</v>
      </c>
      <c r="C8" s="4" t="s">
        <v>16</v>
      </c>
      <c r="D8" s="4" t="s">
        <v>17</v>
      </c>
      <c r="E8" s="17">
        <v>6</v>
      </c>
      <c r="F8" s="60" t="s">
        <v>18</v>
      </c>
      <c r="G8" s="22">
        <f t="shared" ref="G8:G16" si="0">H8+I8</f>
        <v>1.3761574074074075E-2</v>
      </c>
      <c r="H8" s="22">
        <v>6.6319444444444446E-3</v>
      </c>
      <c r="I8" s="22">
        <v>7.1296296296296307E-3</v>
      </c>
    </row>
    <row r="9" spans="2:9" x14ac:dyDescent="0.2">
      <c r="B9" s="17">
        <v>2</v>
      </c>
      <c r="C9" s="4" t="s">
        <v>4</v>
      </c>
      <c r="D9" s="4" t="s">
        <v>5</v>
      </c>
      <c r="E9" s="17">
        <v>1</v>
      </c>
      <c r="F9" s="59" t="s">
        <v>115</v>
      </c>
      <c r="G9" s="22">
        <f t="shared" si="0"/>
        <v>1.3912037037037035E-2</v>
      </c>
      <c r="H9" s="22">
        <v>6.4583333333333333E-3</v>
      </c>
      <c r="I9" s="22">
        <v>7.4537037037037028E-3</v>
      </c>
    </row>
    <row r="10" spans="2:9" x14ac:dyDescent="0.2">
      <c r="B10" s="17">
        <v>3</v>
      </c>
      <c r="C10" s="4" t="s">
        <v>6</v>
      </c>
      <c r="D10" s="4" t="s">
        <v>7</v>
      </c>
      <c r="E10" s="17">
        <v>2</v>
      </c>
      <c r="F10" s="59" t="s">
        <v>115</v>
      </c>
      <c r="G10" s="22">
        <f t="shared" si="0"/>
        <v>1.4039351851851851E-2</v>
      </c>
      <c r="H10" s="22">
        <v>6.9675925925925921E-3</v>
      </c>
      <c r="I10" s="22">
        <v>7.0717592592592594E-3</v>
      </c>
    </row>
    <row r="11" spans="2:9" x14ac:dyDescent="0.2">
      <c r="B11" s="17">
        <v>4</v>
      </c>
      <c r="C11" s="4" t="s">
        <v>10</v>
      </c>
      <c r="D11" s="4" t="s">
        <v>11</v>
      </c>
      <c r="E11" s="17">
        <v>4</v>
      </c>
      <c r="F11" s="59" t="s">
        <v>115</v>
      </c>
      <c r="G11" s="22">
        <f t="shared" si="0"/>
        <v>1.4085648148148149E-2</v>
      </c>
      <c r="H11" s="22">
        <v>6.8402777777777776E-3</v>
      </c>
      <c r="I11" s="22">
        <v>7.2453703703703708E-3</v>
      </c>
    </row>
    <row r="12" spans="2:9" x14ac:dyDescent="0.2">
      <c r="B12" s="17">
        <v>5</v>
      </c>
      <c r="C12" s="4" t="s">
        <v>8</v>
      </c>
      <c r="D12" s="4" t="s">
        <v>9</v>
      </c>
      <c r="E12" s="17">
        <v>3</v>
      </c>
      <c r="F12" s="59" t="s">
        <v>115</v>
      </c>
      <c r="G12" s="22">
        <f t="shared" si="0"/>
        <v>1.4826388888888889E-2</v>
      </c>
      <c r="H12" s="22">
        <v>7.013888888888889E-3</v>
      </c>
      <c r="I12" s="22">
        <v>7.8125E-3</v>
      </c>
    </row>
    <row r="13" spans="2:9" x14ac:dyDescent="0.2">
      <c r="B13" s="17">
        <v>6</v>
      </c>
      <c r="C13" s="4" t="s">
        <v>12</v>
      </c>
      <c r="D13" s="4" t="s">
        <v>13</v>
      </c>
      <c r="E13" s="17">
        <v>5</v>
      </c>
      <c r="F13" s="59" t="s">
        <v>115</v>
      </c>
      <c r="G13" s="22">
        <f t="shared" si="0"/>
        <v>1.6006944444444445E-2</v>
      </c>
      <c r="H13" s="22">
        <v>8.0671296296296307E-3</v>
      </c>
      <c r="I13" s="22">
        <v>7.9398148148148145E-3</v>
      </c>
    </row>
    <row r="14" spans="2:9" x14ac:dyDescent="0.2">
      <c r="B14" s="17">
        <v>7</v>
      </c>
      <c r="C14" s="4" t="s">
        <v>160</v>
      </c>
      <c r="D14" s="4" t="s">
        <v>161</v>
      </c>
      <c r="E14" s="17">
        <v>7</v>
      </c>
      <c r="F14" s="59" t="s">
        <v>115</v>
      </c>
      <c r="G14" s="22">
        <f t="shared" si="0"/>
        <v>1.7071759259259259E-2</v>
      </c>
      <c r="H14" s="22">
        <v>9.1435185185185178E-3</v>
      </c>
      <c r="I14" s="22">
        <v>7.9282407407407409E-3</v>
      </c>
    </row>
    <row r="15" spans="2:9" x14ac:dyDescent="0.2">
      <c r="B15" s="17">
        <v>8</v>
      </c>
      <c r="C15" s="4" t="s">
        <v>162</v>
      </c>
      <c r="D15" s="4" t="s">
        <v>163</v>
      </c>
      <c r="E15" s="17">
        <v>8</v>
      </c>
      <c r="F15" s="59" t="s">
        <v>115</v>
      </c>
      <c r="G15" s="22">
        <f t="shared" si="0"/>
        <v>1.8240740740740741E-2</v>
      </c>
      <c r="H15" s="22">
        <v>9.1319444444444443E-3</v>
      </c>
      <c r="I15" s="22">
        <v>9.1087962962962971E-3</v>
      </c>
    </row>
    <row r="16" spans="2:9" x14ac:dyDescent="0.2">
      <c r="B16" s="17">
        <v>9</v>
      </c>
      <c r="C16" s="15" t="s">
        <v>199</v>
      </c>
      <c r="D16" s="15" t="s">
        <v>200</v>
      </c>
      <c r="E16" s="17">
        <v>9</v>
      </c>
      <c r="F16" s="61" t="s">
        <v>201</v>
      </c>
      <c r="G16" s="22">
        <f t="shared" si="0"/>
        <v>2.1562500000000002E-2</v>
      </c>
      <c r="H16" s="22">
        <v>9.9768518518518531E-3</v>
      </c>
      <c r="I16" s="22">
        <v>1.1585648148148149E-2</v>
      </c>
    </row>
    <row r="18" spans="2:12" x14ac:dyDescent="0.2">
      <c r="C18" s="37" t="s">
        <v>326</v>
      </c>
      <c r="E18" s="111"/>
    </row>
    <row r="19" spans="2:12" s="14" customFormat="1" ht="28" x14ac:dyDescent="0.2">
      <c r="B19" s="13" t="s">
        <v>318</v>
      </c>
      <c r="C19" s="3" t="s">
        <v>1</v>
      </c>
      <c r="D19" s="3" t="s">
        <v>2</v>
      </c>
      <c r="E19" s="3" t="s">
        <v>0</v>
      </c>
      <c r="F19" s="5" t="s">
        <v>3</v>
      </c>
      <c r="G19" s="56" t="s">
        <v>260</v>
      </c>
      <c r="H19" s="62" t="s">
        <v>258</v>
      </c>
      <c r="I19" s="62" t="s">
        <v>259</v>
      </c>
      <c r="J19" s="14" t="s">
        <v>324</v>
      </c>
    </row>
    <row r="20" spans="2:12" x14ac:dyDescent="0.2">
      <c r="B20" s="17">
        <v>1</v>
      </c>
      <c r="C20" s="4" t="s">
        <v>42</v>
      </c>
      <c r="D20" s="4" t="s">
        <v>167</v>
      </c>
      <c r="E20" s="17">
        <v>11</v>
      </c>
      <c r="F20" s="18" t="s">
        <v>18</v>
      </c>
      <c r="G20" s="22">
        <f>H20+I20</f>
        <v>1.6956018518518516E-2</v>
      </c>
      <c r="H20" s="114">
        <v>7.8125E-3</v>
      </c>
      <c r="I20" s="114">
        <v>9.1435185185185178E-3</v>
      </c>
      <c r="J20" s="103">
        <v>2.3148148148148146E-4</v>
      </c>
      <c r="K20" s="114">
        <v>9.3749999999999997E-3</v>
      </c>
      <c r="L20" s="115">
        <f>K20-J20</f>
        <v>9.1435185185185178E-3</v>
      </c>
    </row>
    <row r="21" spans="2:12" x14ac:dyDescent="0.2">
      <c r="B21" s="17">
        <v>2</v>
      </c>
      <c r="C21" s="4" t="s">
        <v>168</v>
      </c>
      <c r="D21" s="4" t="s">
        <v>39</v>
      </c>
      <c r="E21" s="17">
        <v>12</v>
      </c>
      <c r="F21" s="18" t="s">
        <v>18</v>
      </c>
      <c r="G21" s="22">
        <f>H21+I21-J21</f>
        <v>1.7083333333333332E-2</v>
      </c>
      <c r="H21" s="114">
        <v>8.7499999999999991E-3</v>
      </c>
      <c r="I21" s="114">
        <v>8.564814814814815E-3</v>
      </c>
      <c r="J21" s="103">
        <v>2.3148148148148146E-4</v>
      </c>
      <c r="K21" s="114">
        <v>8.7962962962962968E-3</v>
      </c>
      <c r="L21" s="115">
        <f t="shared" ref="L21:L23" si="1">K21-J21</f>
        <v>8.564814814814815E-3</v>
      </c>
    </row>
    <row r="22" spans="2:12" x14ac:dyDescent="0.2">
      <c r="B22" s="17">
        <v>3</v>
      </c>
      <c r="C22" s="4" t="s">
        <v>14</v>
      </c>
      <c r="D22" s="4" t="s">
        <v>15</v>
      </c>
      <c r="E22" s="17">
        <v>10</v>
      </c>
      <c r="F22" s="17" t="s">
        <v>115</v>
      </c>
      <c r="G22" s="22">
        <f>H22+I22-J22</f>
        <v>1.7245370370370373E-2</v>
      </c>
      <c r="H22" s="114">
        <v>8.6805555555555559E-3</v>
      </c>
      <c r="I22" s="114">
        <v>8.7962962962962968E-3</v>
      </c>
      <c r="J22" s="103">
        <v>2.3148148148148146E-4</v>
      </c>
      <c r="K22" s="114">
        <v>9.0277777777777787E-3</v>
      </c>
      <c r="L22" s="115">
        <f t="shared" si="1"/>
        <v>8.7962962962962968E-3</v>
      </c>
    </row>
    <row r="23" spans="2:12" x14ac:dyDescent="0.2">
      <c r="B23" s="17">
        <v>4</v>
      </c>
      <c r="C23" s="4" t="s">
        <v>169</v>
      </c>
      <c r="D23" s="4" t="s">
        <v>170</v>
      </c>
      <c r="E23" s="17">
        <v>14</v>
      </c>
      <c r="F23" s="16" t="s">
        <v>136</v>
      </c>
      <c r="G23" s="22">
        <f>H23+I23-J23</f>
        <v>1.8703703703703702E-2</v>
      </c>
      <c r="H23" s="114">
        <v>8.2407407407407412E-3</v>
      </c>
      <c r="I23" s="114">
        <v>1.0694444444444442E-2</v>
      </c>
      <c r="J23" s="103">
        <v>2.3148148148148146E-4</v>
      </c>
      <c r="K23" s="114">
        <v>1.0925925925925924E-2</v>
      </c>
      <c r="L23" s="115">
        <f t="shared" si="1"/>
        <v>1.0694444444444442E-2</v>
      </c>
    </row>
    <row r="25" spans="2:12" ht="17" x14ac:dyDescent="0.2">
      <c r="B25" s="133" t="s">
        <v>320</v>
      </c>
      <c r="C25" s="133"/>
      <c r="D25" s="133"/>
      <c r="E25" s="133"/>
      <c r="F25" s="133"/>
      <c r="G25" s="133"/>
      <c r="H25" s="133"/>
    </row>
    <row r="26" spans="2:12" ht="17" x14ac:dyDescent="0.2">
      <c r="B26" s="133" t="s">
        <v>321</v>
      </c>
      <c r="C26" s="133"/>
      <c r="D26" s="133"/>
      <c r="E26" s="133"/>
      <c r="F26"/>
      <c r="G26" s="49"/>
      <c r="H26" s="49"/>
    </row>
    <row r="27" spans="2:12" ht="17" x14ac:dyDescent="0.2">
      <c r="B27" s="133" t="s">
        <v>322</v>
      </c>
      <c r="C27" s="133"/>
      <c r="D27" s="133"/>
      <c r="E27" s="133"/>
      <c r="F27" s="133"/>
      <c r="G27" s="49"/>
      <c r="H27" s="49"/>
    </row>
    <row r="28" spans="2:12" x14ac:dyDescent="0.2">
      <c r="B28" s="132" t="s">
        <v>337</v>
      </c>
      <c r="C28" s="132"/>
      <c r="D28" s="132"/>
      <c r="E28" s="132"/>
      <c r="F28" s="132"/>
      <c r="G28" s="132"/>
      <c r="H28" s="132"/>
    </row>
  </sheetData>
  <mergeCells count="7">
    <mergeCell ref="B28:H28"/>
    <mergeCell ref="C3:H3"/>
    <mergeCell ref="B4:C4"/>
    <mergeCell ref="H4:I4"/>
    <mergeCell ref="B25:H25"/>
    <mergeCell ref="B26:E26"/>
    <mergeCell ref="B27:F27"/>
  </mergeCells>
  <phoneticPr fontId="18" type="noConversion"/>
  <pageMargins left="1" right="1" top="1" bottom="1" header="0.5" footer="0.5"/>
  <pageSetup paperSize="9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1:O58"/>
  <sheetViews>
    <sheetView topLeftCell="A2" workbookViewId="0">
      <selection activeCell="A17" sqref="A17:XFD17"/>
    </sheetView>
  </sheetViews>
  <sheetFormatPr baseColWidth="10" defaultColWidth="10.83203125" defaultRowHeight="16" x14ac:dyDescent="0.2"/>
  <cols>
    <col min="1" max="1" width="9.83203125" style="2" customWidth="1"/>
    <col min="2" max="2" width="8" style="2" customWidth="1"/>
    <col min="3" max="3" width="14.1640625" style="37" customWidth="1"/>
    <col min="4" max="4" width="21.5" style="37" customWidth="1"/>
    <col min="5" max="5" width="7.33203125" style="2" customWidth="1"/>
    <col min="6" max="6" width="12.6640625" style="14" customWidth="1"/>
    <col min="7" max="16384" width="10.83203125" style="2"/>
  </cols>
  <sheetData>
    <row r="1" spans="2:15" ht="21" x14ac:dyDescent="0.25">
      <c r="B1" s="14"/>
      <c r="C1" s="129" t="s">
        <v>316</v>
      </c>
      <c r="D1" s="129"/>
      <c r="E1" s="129"/>
      <c r="F1" s="129"/>
      <c r="G1" s="129"/>
      <c r="H1" s="129"/>
      <c r="I1" s="14"/>
    </row>
    <row r="2" spans="2:15" x14ac:dyDescent="0.2">
      <c r="B2" s="131">
        <v>45003</v>
      </c>
      <c r="C2" s="131"/>
      <c r="D2" s="2"/>
      <c r="E2" s="121"/>
      <c r="F2" s="2"/>
      <c r="G2" s="14"/>
      <c r="H2" s="130" t="s">
        <v>317</v>
      </c>
      <c r="I2" s="130"/>
    </row>
    <row r="3" spans="2:15" x14ac:dyDescent="0.2">
      <c r="C3" s="37" t="s">
        <v>328</v>
      </c>
    </row>
    <row r="4" spans="2:15" s="1" customFormat="1" ht="28" x14ac:dyDescent="0.2">
      <c r="B4" s="13" t="s">
        <v>318</v>
      </c>
      <c r="C4" s="3" t="s">
        <v>1</v>
      </c>
      <c r="D4" s="3" t="s">
        <v>2</v>
      </c>
      <c r="E4" s="3" t="s">
        <v>0</v>
      </c>
      <c r="F4" s="5" t="s">
        <v>3</v>
      </c>
      <c r="G4" s="54" t="s">
        <v>260</v>
      </c>
      <c r="H4" s="13" t="s">
        <v>258</v>
      </c>
      <c r="I4" s="13" t="s">
        <v>259</v>
      </c>
    </row>
    <row r="5" spans="2:15" x14ac:dyDescent="0.2">
      <c r="B5" s="4">
        <v>1</v>
      </c>
      <c r="C5" s="40" t="s">
        <v>19</v>
      </c>
      <c r="D5" s="40" t="s">
        <v>20</v>
      </c>
      <c r="E5" s="4">
        <v>33</v>
      </c>
      <c r="F5" s="63" t="s">
        <v>18</v>
      </c>
      <c r="G5" s="57">
        <f t="shared" ref="G5:G32" si="0">H5+I5</f>
        <v>7.69675925925926E-3</v>
      </c>
      <c r="H5" s="57">
        <v>2.7430555555555559E-3</v>
      </c>
      <c r="I5" s="57">
        <v>4.9537037037037041E-3</v>
      </c>
      <c r="J5" s="2">
        <v>0.74</v>
      </c>
    </row>
    <row r="6" spans="2:15" x14ac:dyDescent="0.2">
      <c r="B6" s="4">
        <v>2</v>
      </c>
      <c r="C6" s="40" t="s">
        <v>21</v>
      </c>
      <c r="D6" s="40" t="s">
        <v>22</v>
      </c>
      <c r="E6" s="4">
        <v>32</v>
      </c>
      <c r="F6" s="63" t="s">
        <v>18</v>
      </c>
      <c r="G6" s="57">
        <f t="shared" si="0"/>
        <v>7.7083333333333335E-3</v>
      </c>
      <c r="H6" s="57">
        <v>2.7430555555555559E-3</v>
      </c>
      <c r="I6" s="57">
        <v>4.9652777777777777E-3</v>
      </c>
      <c r="J6" s="2">
        <v>1.04</v>
      </c>
    </row>
    <row r="7" spans="2:15" x14ac:dyDescent="0.2">
      <c r="B7" s="4">
        <v>3</v>
      </c>
      <c r="C7" s="40" t="s">
        <v>116</v>
      </c>
      <c r="D7" s="40" t="s">
        <v>117</v>
      </c>
      <c r="E7" s="4">
        <v>52</v>
      </c>
      <c r="F7" s="65" t="s">
        <v>115</v>
      </c>
      <c r="G7" s="57">
        <f t="shared" si="0"/>
        <v>7.905092592592592E-3</v>
      </c>
      <c r="H7" s="57">
        <v>3.1944444444444442E-3</v>
      </c>
      <c r="I7" s="57">
        <v>4.710648148148147E-3</v>
      </c>
    </row>
    <row r="8" spans="2:15" x14ac:dyDescent="0.2">
      <c r="B8" s="4">
        <v>4</v>
      </c>
      <c r="C8" s="40" t="s">
        <v>113</v>
      </c>
      <c r="D8" s="40" t="s">
        <v>114</v>
      </c>
      <c r="E8" s="4">
        <v>51</v>
      </c>
      <c r="F8" s="65" t="s">
        <v>115</v>
      </c>
      <c r="G8" s="57">
        <f t="shared" si="0"/>
        <v>8.5069444444444437E-3</v>
      </c>
      <c r="H8" s="57">
        <v>2.9629629629629628E-3</v>
      </c>
      <c r="I8" s="57">
        <v>5.5439814814814805E-3</v>
      </c>
    </row>
    <row r="9" spans="2:15" x14ac:dyDescent="0.2">
      <c r="B9" s="4">
        <v>5</v>
      </c>
      <c r="C9" s="40" t="s">
        <v>53</v>
      </c>
      <c r="D9" s="40" t="s">
        <v>54</v>
      </c>
      <c r="E9" s="4">
        <v>43</v>
      </c>
      <c r="F9" s="63" t="s">
        <v>50</v>
      </c>
      <c r="G9" s="57">
        <f t="shared" si="0"/>
        <v>8.6342592592592582E-3</v>
      </c>
      <c r="H9" s="57">
        <v>3.2638888888888891E-3</v>
      </c>
      <c r="I9" s="57">
        <v>5.37037037037037E-3</v>
      </c>
    </row>
    <row r="10" spans="2:15" x14ac:dyDescent="0.2">
      <c r="B10" s="4">
        <v>6</v>
      </c>
      <c r="C10" s="40" t="s">
        <v>48</v>
      </c>
      <c r="D10" s="40" t="s">
        <v>49</v>
      </c>
      <c r="E10" s="4">
        <v>45</v>
      </c>
      <c r="F10" s="63" t="s">
        <v>50</v>
      </c>
      <c r="G10" s="57">
        <f t="shared" si="0"/>
        <v>8.6458333333333335E-3</v>
      </c>
      <c r="H10" s="57">
        <v>3.5648148148148154E-3</v>
      </c>
      <c r="I10" s="57">
        <v>5.0810185185185186E-3</v>
      </c>
    </row>
    <row r="11" spans="2:15" x14ac:dyDescent="0.2">
      <c r="B11" s="4">
        <v>7</v>
      </c>
      <c r="C11" s="40" t="s">
        <v>56</v>
      </c>
      <c r="D11" s="40" t="s">
        <v>57</v>
      </c>
      <c r="E11" s="4">
        <v>46</v>
      </c>
      <c r="F11" s="63" t="s">
        <v>50</v>
      </c>
      <c r="G11" s="57">
        <f t="shared" si="0"/>
        <v>8.6689814814814806E-3</v>
      </c>
      <c r="H11" s="57">
        <v>3.1712962962962958E-3</v>
      </c>
      <c r="I11" s="57">
        <v>5.4976851851851853E-3</v>
      </c>
    </row>
    <row r="12" spans="2:15" x14ac:dyDescent="0.2">
      <c r="B12" s="4">
        <v>8</v>
      </c>
      <c r="C12" s="40" t="s">
        <v>134</v>
      </c>
      <c r="D12" s="40" t="s">
        <v>135</v>
      </c>
      <c r="E12" s="4">
        <v>26</v>
      </c>
      <c r="F12" s="65" t="s">
        <v>136</v>
      </c>
      <c r="G12" s="57">
        <f t="shared" si="0"/>
        <v>9.0162037037037034E-3</v>
      </c>
      <c r="H12" s="57">
        <v>3.3101851851851851E-3</v>
      </c>
      <c r="I12" s="57">
        <v>5.7060185185185191E-3</v>
      </c>
    </row>
    <row r="13" spans="2:15" x14ac:dyDescent="0.2">
      <c r="B13" s="4">
        <v>9</v>
      </c>
      <c r="C13" s="40" t="s">
        <v>25</v>
      </c>
      <c r="D13" s="40" t="s">
        <v>26</v>
      </c>
      <c r="E13" s="4">
        <v>30</v>
      </c>
      <c r="F13" s="63" t="s">
        <v>18</v>
      </c>
      <c r="G13" s="57">
        <f t="shared" si="0"/>
        <v>9.1435185185185178E-3</v>
      </c>
      <c r="H13" s="57">
        <v>3.2986111111111111E-3</v>
      </c>
      <c r="I13" s="57">
        <v>5.8449074074074072E-3</v>
      </c>
      <c r="J13" s="103"/>
    </row>
    <row r="14" spans="2:15" x14ac:dyDescent="0.2">
      <c r="B14" s="4">
        <v>10</v>
      </c>
      <c r="C14" s="40" t="s">
        <v>23</v>
      </c>
      <c r="D14" s="40" t="s">
        <v>24</v>
      </c>
      <c r="E14" s="4">
        <v>31</v>
      </c>
      <c r="F14" s="63" t="s">
        <v>18</v>
      </c>
      <c r="G14" s="57">
        <f t="shared" si="0"/>
        <v>9.1666666666666667E-3</v>
      </c>
      <c r="H14" s="57">
        <v>3.2291666666666666E-3</v>
      </c>
      <c r="I14" s="57">
        <v>5.9375000000000009E-3</v>
      </c>
      <c r="J14" s="103"/>
    </row>
    <row r="15" spans="2:15" x14ac:dyDescent="0.2">
      <c r="B15" s="4">
        <v>11</v>
      </c>
      <c r="C15" s="40" t="s">
        <v>31</v>
      </c>
      <c r="D15" s="40" t="s">
        <v>32</v>
      </c>
      <c r="E15" s="4">
        <v>42</v>
      </c>
      <c r="F15" s="63" t="s">
        <v>18</v>
      </c>
      <c r="G15" s="57">
        <f t="shared" si="0"/>
        <v>9.2361111111111116E-3</v>
      </c>
      <c r="H15" s="57">
        <v>3.4490740740740745E-3</v>
      </c>
      <c r="I15" s="57">
        <v>5.7870370370370367E-3</v>
      </c>
      <c r="J15" s="103"/>
      <c r="L15" s="4">
        <v>34</v>
      </c>
      <c r="M15" s="57">
        <v>6.1111111111111114E-3</v>
      </c>
      <c r="N15" s="103">
        <v>1.1574074074074073E-4</v>
      </c>
      <c r="O15" s="115">
        <f>M15-N15</f>
        <v>5.9953703703703705E-3</v>
      </c>
    </row>
    <row r="16" spans="2:15" x14ac:dyDescent="0.2">
      <c r="B16" s="4">
        <v>12</v>
      </c>
      <c r="C16" s="40" t="s">
        <v>202</v>
      </c>
      <c r="D16" s="40" t="s">
        <v>203</v>
      </c>
      <c r="E16" s="4">
        <v>49</v>
      </c>
      <c r="F16" s="65" t="s">
        <v>204</v>
      </c>
      <c r="G16" s="57">
        <f t="shared" si="0"/>
        <v>9.3865740740740732E-3</v>
      </c>
      <c r="H16" s="57">
        <v>3.2754629629629631E-3</v>
      </c>
      <c r="I16" s="57">
        <v>6.1111111111111097E-3</v>
      </c>
      <c r="J16" s="103"/>
      <c r="L16" s="4">
        <v>35</v>
      </c>
      <c r="M16" s="57">
        <v>6.9212962962962969E-3</v>
      </c>
      <c r="N16" s="103">
        <v>1.1574074074074073E-4</v>
      </c>
      <c r="O16" s="115">
        <f t="shared" ref="O16:O31" si="1">M16-N16</f>
        <v>6.805555555555556E-3</v>
      </c>
    </row>
    <row r="17" spans="2:15" x14ac:dyDescent="0.2">
      <c r="B17" s="4">
        <v>13</v>
      </c>
      <c r="C17" s="40" t="s">
        <v>36</v>
      </c>
      <c r="D17" s="40" t="s">
        <v>37</v>
      </c>
      <c r="E17" s="4">
        <v>41</v>
      </c>
      <c r="F17" s="63" t="s">
        <v>18</v>
      </c>
      <c r="G17" s="57">
        <f t="shared" si="0"/>
        <v>9.5254629629629647E-3</v>
      </c>
      <c r="H17" s="57">
        <v>3.5532407407407405E-3</v>
      </c>
      <c r="I17" s="57">
        <v>5.9722222222222234E-3</v>
      </c>
      <c r="J17" s="103"/>
      <c r="L17" s="4">
        <v>36</v>
      </c>
      <c r="M17" s="57">
        <v>6.5277777777777782E-3</v>
      </c>
      <c r="N17" s="103">
        <v>1.1574074074074073E-4</v>
      </c>
      <c r="O17" s="115">
        <f t="shared" si="1"/>
        <v>6.4120370370370373E-3</v>
      </c>
    </row>
    <row r="18" spans="2:15" x14ac:dyDescent="0.2">
      <c r="B18" s="4">
        <v>16</v>
      </c>
      <c r="C18" s="40" t="s">
        <v>33</v>
      </c>
      <c r="D18" s="40" t="s">
        <v>60</v>
      </c>
      <c r="E18" s="4">
        <v>44</v>
      </c>
      <c r="F18" s="63" t="s">
        <v>50</v>
      </c>
      <c r="G18" s="57">
        <f t="shared" si="0"/>
        <v>9.6874999999999982E-3</v>
      </c>
      <c r="H18" s="57">
        <v>3.530092592592592E-3</v>
      </c>
      <c r="I18" s="57">
        <v>6.1574074074074066E-3</v>
      </c>
      <c r="J18" s="103"/>
      <c r="L18" s="4">
        <v>37</v>
      </c>
      <c r="M18" s="57">
        <v>8.3680555555555557E-3</v>
      </c>
      <c r="N18" s="103">
        <v>1.1574074074074073E-4</v>
      </c>
      <c r="O18" s="115">
        <f t="shared" si="1"/>
        <v>8.2523148148148148E-3</v>
      </c>
    </row>
    <row r="19" spans="2:15" x14ac:dyDescent="0.2">
      <c r="B19" s="4">
        <v>17</v>
      </c>
      <c r="C19" s="40" t="s">
        <v>118</v>
      </c>
      <c r="D19" s="40" t="s">
        <v>119</v>
      </c>
      <c r="E19" s="4">
        <v>50</v>
      </c>
      <c r="F19" s="65" t="s">
        <v>115</v>
      </c>
      <c r="G19" s="57">
        <f t="shared" si="0"/>
        <v>9.7337962962962959E-3</v>
      </c>
      <c r="H19" s="57">
        <v>3.472222222222222E-3</v>
      </c>
      <c r="I19" s="57">
        <v>6.261574074074073E-3</v>
      </c>
      <c r="J19" s="103"/>
      <c r="L19" s="4">
        <v>38</v>
      </c>
      <c r="M19" s="57">
        <v>6.215277777777777E-3</v>
      </c>
      <c r="N19" s="103">
        <v>1.1574074074074073E-4</v>
      </c>
      <c r="O19" s="115">
        <f t="shared" si="1"/>
        <v>6.0995370370370361E-3</v>
      </c>
    </row>
    <row r="20" spans="2:15" x14ac:dyDescent="0.2">
      <c r="B20" s="4">
        <v>14</v>
      </c>
      <c r="C20" s="40" t="s">
        <v>58</v>
      </c>
      <c r="D20" s="40" t="s">
        <v>59</v>
      </c>
      <c r="E20" s="4">
        <v>38</v>
      </c>
      <c r="F20" s="63" t="s">
        <v>50</v>
      </c>
      <c r="G20" s="57">
        <f t="shared" si="0"/>
        <v>9.7453703703703695E-3</v>
      </c>
      <c r="H20" s="57">
        <v>3.645833333333333E-3</v>
      </c>
      <c r="I20" s="57">
        <v>6.0995370370370361E-3</v>
      </c>
      <c r="J20" s="103"/>
      <c r="L20" s="4">
        <v>39</v>
      </c>
      <c r="M20" s="57">
        <v>5.9027777777777776E-3</v>
      </c>
      <c r="N20" s="103">
        <v>1.1574074074074073E-4</v>
      </c>
      <c r="O20" s="115">
        <f t="shared" si="1"/>
        <v>5.7870370370370367E-3</v>
      </c>
    </row>
    <row r="21" spans="2:15" x14ac:dyDescent="0.2">
      <c r="B21" s="4">
        <v>15</v>
      </c>
      <c r="C21" s="40" t="s">
        <v>12</v>
      </c>
      <c r="D21" s="40" t="s">
        <v>35</v>
      </c>
      <c r="E21" s="4">
        <v>39</v>
      </c>
      <c r="F21" s="63" t="s">
        <v>18</v>
      </c>
      <c r="G21" s="57">
        <f t="shared" si="0"/>
        <v>9.7453703703703695E-3</v>
      </c>
      <c r="H21" s="57">
        <v>3.9583333333333337E-3</v>
      </c>
      <c r="I21" s="57">
        <v>5.7870370370370367E-3</v>
      </c>
      <c r="J21" s="103"/>
      <c r="L21" s="4">
        <v>41</v>
      </c>
      <c r="M21" s="57">
        <v>6.0879629629629643E-3</v>
      </c>
      <c r="N21" s="103">
        <v>1.1574074074074073E-4</v>
      </c>
      <c r="O21" s="115">
        <f t="shared" si="1"/>
        <v>5.9722222222222234E-3</v>
      </c>
    </row>
    <row r="22" spans="2:15" x14ac:dyDescent="0.2">
      <c r="B22" s="4">
        <v>18</v>
      </c>
      <c r="C22" s="116" t="s">
        <v>139</v>
      </c>
      <c r="D22" s="117" t="s">
        <v>140</v>
      </c>
      <c r="E22" s="4">
        <v>47</v>
      </c>
      <c r="F22" s="65" t="s">
        <v>136</v>
      </c>
      <c r="G22" s="57">
        <f t="shared" si="0"/>
        <v>1.0011574074074074E-2</v>
      </c>
      <c r="H22" s="57">
        <v>3.4490740740740745E-3</v>
      </c>
      <c r="I22" s="57">
        <v>6.5624999999999998E-3</v>
      </c>
      <c r="J22" s="103"/>
      <c r="L22" s="4">
        <v>42</v>
      </c>
      <c r="M22" s="57">
        <v>5.9027777777777776E-3</v>
      </c>
      <c r="N22" s="103">
        <v>1.1574074074074073E-4</v>
      </c>
      <c r="O22" s="115">
        <f t="shared" si="1"/>
        <v>5.7870370370370367E-3</v>
      </c>
    </row>
    <row r="23" spans="2:15" x14ac:dyDescent="0.2">
      <c r="B23" s="4">
        <v>20</v>
      </c>
      <c r="C23" s="40" t="s">
        <v>205</v>
      </c>
      <c r="D23" s="40" t="s">
        <v>206</v>
      </c>
      <c r="E23" s="4">
        <v>48</v>
      </c>
      <c r="F23" s="65" t="s">
        <v>204</v>
      </c>
      <c r="G23" s="57">
        <f t="shared" si="0"/>
        <v>1.0185185185185186E-2</v>
      </c>
      <c r="H23" s="57">
        <v>3.9120370370370368E-3</v>
      </c>
      <c r="I23" s="57">
        <v>6.2731481481481484E-3</v>
      </c>
      <c r="J23" s="103"/>
      <c r="L23" s="4">
        <v>43</v>
      </c>
      <c r="M23" s="57">
        <v>5.6018518518518518E-3</v>
      </c>
      <c r="N23" s="103">
        <v>2.3148148148148146E-4</v>
      </c>
      <c r="O23" s="115">
        <f t="shared" si="1"/>
        <v>5.37037037037037E-3</v>
      </c>
    </row>
    <row r="24" spans="2:15" x14ac:dyDescent="0.2">
      <c r="B24" s="4">
        <v>19</v>
      </c>
      <c r="C24" s="40" t="s">
        <v>55</v>
      </c>
      <c r="D24" s="40" t="s">
        <v>52</v>
      </c>
      <c r="E24" s="4">
        <v>36</v>
      </c>
      <c r="F24" s="63" t="s">
        <v>50</v>
      </c>
      <c r="G24" s="57">
        <f t="shared" si="0"/>
        <v>1.0254629629629629E-2</v>
      </c>
      <c r="H24" s="57">
        <v>3.8425925925925923E-3</v>
      </c>
      <c r="I24" s="57">
        <v>6.4120370370370373E-3</v>
      </c>
      <c r="J24" s="103"/>
      <c r="L24" s="4">
        <v>44</v>
      </c>
      <c r="M24" s="57">
        <v>6.3888888888888884E-3</v>
      </c>
      <c r="N24" s="103">
        <v>2.3148148148148146E-4</v>
      </c>
      <c r="O24" s="115">
        <f t="shared" si="1"/>
        <v>6.1574074074074066E-3</v>
      </c>
    </row>
    <row r="25" spans="2:15" x14ac:dyDescent="0.2">
      <c r="B25" s="4">
        <v>21</v>
      </c>
      <c r="C25" s="40" t="s">
        <v>29</v>
      </c>
      <c r="D25" s="40" t="s">
        <v>30</v>
      </c>
      <c r="E25" s="4">
        <v>34</v>
      </c>
      <c r="F25" s="63" t="s">
        <v>18</v>
      </c>
      <c r="G25" s="57">
        <f t="shared" si="0"/>
        <v>1.0729166666666666E-2</v>
      </c>
      <c r="H25" s="57">
        <v>4.7337962962962958E-3</v>
      </c>
      <c r="I25" s="57">
        <v>5.9953703703703705E-3</v>
      </c>
      <c r="J25" s="103"/>
      <c r="L25" s="4">
        <v>45</v>
      </c>
      <c r="M25" s="57">
        <v>5.3125000000000004E-3</v>
      </c>
      <c r="N25" s="103">
        <v>2.3148148148148146E-4</v>
      </c>
      <c r="O25" s="115">
        <f t="shared" si="1"/>
        <v>5.0810185185185186E-3</v>
      </c>
    </row>
    <row r="26" spans="2:15" x14ac:dyDescent="0.2">
      <c r="B26" s="4">
        <v>22</v>
      </c>
      <c r="C26" s="40" t="s">
        <v>144</v>
      </c>
      <c r="D26" s="40" t="s">
        <v>145</v>
      </c>
      <c r="E26" s="4">
        <v>28</v>
      </c>
      <c r="F26" s="65" t="s">
        <v>136</v>
      </c>
      <c r="G26" s="57">
        <f t="shared" si="0"/>
        <v>1.087962962962963E-2</v>
      </c>
      <c r="H26" s="57">
        <v>3.7962962962962963E-3</v>
      </c>
      <c r="I26" s="57">
        <v>7.083333333333333E-3</v>
      </c>
      <c r="J26" s="103"/>
      <c r="L26" s="4">
        <v>46</v>
      </c>
      <c r="M26" s="57">
        <v>5.7291666666666671E-3</v>
      </c>
      <c r="N26" s="103">
        <v>2.3148148148148146E-4</v>
      </c>
      <c r="O26" s="115">
        <f t="shared" si="1"/>
        <v>5.4976851851851853E-3</v>
      </c>
    </row>
    <row r="27" spans="2:15" x14ac:dyDescent="0.2">
      <c r="B27" s="4">
        <v>23</v>
      </c>
      <c r="C27" s="40" t="s">
        <v>146</v>
      </c>
      <c r="D27" s="40" t="s">
        <v>147</v>
      </c>
      <c r="E27" s="4">
        <v>29</v>
      </c>
      <c r="F27" s="65" t="s">
        <v>136</v>
      </c>
      <c r="G27" s="57">
        <f t="shared" si="0"/>
        <v>1.1458333333333334E-2</v>
      </c>
      <c r="H27" s="57">
        <v>3.6111111111111114E-3</v>
      </c>
      <c r="I27" s="57">
        <v>7.8472222222222224E-3</v>
      </c>
      <c r="J27" s="103"/>
      <c r="L27" s="4">
        <v>47</v>
      </c>
      <c r="M27" s="57">
        <v>6.7939814814814816E-3</v>
      </c>
      <c r="N27" s="103">
        <v>2.3148148148148146E-4</v>
      </c>
      <c r="O27" s="115">
        <f t="shared" si="1"/>
        <v>6.5624999999999998E-3</v>
      </c>
    </row>
    <row r="28" spans="2:15" x14ac:dyDescent="0.2">
      <c r="B28" s="4">
        <v>24</v>
      </c>
      <c r="C28" s="40" t="s">
        <v>33</v>
      </c>
      <c r="D28" s="40" t="s">
        <v>34</v>
      </c>
      <c r="E28" s="4">
        <v>35</v>
      </c>
      <c r="F28" s="63" t="s">
        <v>18</v>
      </c>
      <c r="G28" s="57">
        <f t="shared" si="0"/>
        <v>1.1539351851851853E-2</v>
      </c>
      <c r="H28" s="57">
        <v>4.7337962962962958E-3</v>
      </c>
      <c r="I28" s="57">
        <v>6.805555555555556E-3</v>
      </c>
      <c r="J28" s="103"/>
      <c r="L28" s="4">
        <v>48</v>
      </c>
      <c r="M28" s="57">
        <v>6.5046296296296302E-3</v>
      </c>
      <c r="N28" s="103">
        <v>2.3148148148148146E-4</v>
      </c>
      <c r="O28" s="115">
        <f t="shared" si="1"/>
        <v>6.2731481481481484E-3</v>
      </c>
    </row>
    <row r="29" spans="2:15" x14ac:dyDescent="0.2">
      <c r="B29" s="4">
        <v>25</v>
      </c>
      <c r="C29" s="40" t="s">
        <v>27</v>
      </c>
      <c r="D29" s="40" t="s">
        <v>28</v>
      </c>
      <c r="E29" s="4">
        <v>37</v>
      </c>
      <c r="F29" s="63" t="s">
        <v>18</v>
      </c>
      <c r="G29" s="57">
        <f t="shared" si="0"/>
        <v>1.232638888888889E-2</v>
      </c>
      <c r="H29" s="57">
        <v>4.0740740740740746E-3</v>
      </c>
      <c r="I29" s="57">
        <v>8.2523148148148148E-3</v>
      </c>
      <c r="J29" s="103"/>
      <c r="L29" s="4">
        <v>49</v>
      </c>
      <c r="M29" s="57">
        <v>6.3425925925925915E-3</v>
      </c>
      <c r="N29" s="103">
        <v>2.3148148148148146E-4</v>
      </c>
      <c r="O29" s="115">
        <f t="shared" si="1"/>
        <v>6.1111111111111097E-3</v>
      </c>
    </row>
    <row r="30" spans="2:15" x14ac:dyDescent="0.2">
      <c r="B30" s="4">
        <v>26</v>
      </c>
      <c r="C30" s="40" t="s">
        <v>134</v>
      </c>
      <c r="D30" s="40" t="s">
        <v>149</v>
      </c>
      <c r="E30" s="4">
        <v>25</v>
      </c>
      <c r="F30" s="65" t="s">
        <v>136</v>
      </c>
      <c r="G30" s="57">
        <f t="shared" si="0"/>
        <v>1.2465277777777777E-2</v>
      </c>
      <c r="H30" s="57">
        <v>4.0393518518518521E-3</v>
      </c>
      <c r="I30" s="57">
        <v>8.4259259259259253E-3</v>
      </c>
      <c r="J30" s="103"/>
      <c r="L30" s="4">
        <v>50</v>
      </c>
      <c r="M30" s="57">
        <v>6.4930555555555549E-3</v>
      </c>
      <c r="N30" s="103">
        <v>2.3148148148148146E-4</v>
      </c>
      <c r="O30" s="115">
        <f t="shared" si="1"/>
        <v>6.261574074074073E-3</v>
      </c>
    </row>
    <row r="31" spans="2:15" x14ac:dyDescent="0.2">
      <c r="B31" s="4">
        <v>27</v>
      </c>
      <c r="C31" s="46" t="s">
        <v>148</v>
      </c>
      <c r="D31" s="46" t="s">
        <v>147</v>
      </c>
      <c r="E31" s="4">
        <v>24</v>
      </c>
      <c r="F31" s="67" t="s">
        <v>136</v>
      </c>
      <c r="G31" s="57">
        <f t="shared" si="0"/>
        <v>1.2569444444444444E-2</v>
      </c>
      <c r="H31" s="57">
        <v>3.9120370370370368E-3</v>
      </c>
      <c r="I31" s="57">
        <v>8.6574074074074071E-3</v>
      </c>
      <c r="J31" s="103"/>
      <c r="L31" s="4">
        <v>51</v>
      </c>
      <c r="M31" s="57">
        <v>5.7754629629629623E-3</v>
      </c>
      <c r="N31" s="103">
        <v>2.3148148148148146E-4</v>
      </c>
      <c r="O31" s="115">
        <f t="shared" si="1"/>
        <v>5.5439814814814805E-3</v>
      </c>
    </row>
    <row r="32" spans="2:15" x14ac:dyDescent="0.2">
      <c r="B32" s="4">
        <v>28</v>
      </c>
      <c r="C32" s="118" t="s">
        <v>141</v>
      </c>
      <c r="D32" s="119" t="s">
        <v>142</v>
      </c>
      <c r="E32" s="4">
        <v>23</v>
      </c>
      <c r="F32" s="67" t="s">
        <v>136</v>
      </c>
      <c r="G32" s="57">
        <f t="shared" si="0"/>
        <v>1.2962962962962961E-2</v>
      </c>
      <c r="H32" s="57">
        <v>4.0162037037037033E-3</v>
      </c>
      <c r="I32" s="57">
        <v>8.9467592592592585E-3</v>
      </c>
      <c r="J32" s="103"/>
      <c r="L32" s="4">
        <v>52</v>
      </c>
      <c r="M32" s="57">
        <v>4.9421296296296288E-3</v>
      </c>
      <c r="N32" s="103">
        <v>2.3148148148148146E-4</v>
      </c>
      <c r="O32" s="115">
        <f>M32-N32</f>
        <v>4.710648148148147E-3</v>
      </c>
    </row>
    <row r="33" spans="2:15" x14ac:dyDescent="0.2">
      <c r="B33" s="4"/>
      <c r="C33" s="116" t="s">
        <v>327</v>
      </c>
      <c r="D33" s="120" t="s">
        <v>254</v>
      </c>
      <c r="E33" s="4" t="s">
        <v>315</v>
      </c>
      <c r="F33" s="65" t="s">
        <v>136</v>
      </c>
      <c r="G33" s="57"/>
      <c r="H33" s="57"/>
      <c r="I33" s="57"/>
    </row>
    <row r="34" spans="2:15" x14ac:dyDescent="0.2">
      <c r="B34" s="4"/>
      <c r="C34" s="40" t="s">
        <v>51</v>
      </c>
      <c r="D34" s="40" t="s">
        <v>52</v>
      </c>
      <c r="E34" s="4" t="s">
        <v>315</v>
      </c>
      <c r="F34" s="63" t="s">
        <v>50</v>
      </c>
      <c r="G34" s="57"/>
      <c r="H34" s="57"/>
      <c r="I34" s="57"/>
    </row>
    <row r="35" spans="2:15" x14ac:dyDescent="0.2">
      <c r="B35" s="4"/>
      <c r="C35" s="40" t="s">
        <v>137</v>
      </c>
      <c r="D35" s="40" t="s">
        <v>138</v>
      </c>
      <c r="E35" s="4" t="s">
        <v>315</v>
      </c>
      <c r="F35" s="65" t="s">
        <v>136</v>
      </c>
      <c r="G35" s="57"/>
      <c r="H35" s="57"/>
      <c r="I35" s="57"/>
    </row>
    <row r="36" spans="2:15" x14ac:dyDescent="0.2">
      <c r="B36" s="82"/>
      <c r="C36" s="96"/>
      <c r="D36" s="96"/>
      <c r="E36" s="82"/>
      <c r="F36" s="97"/>
      <c r="G36" s="98"/>
      <c r="H36" s="98"/>
      <c r="I36" s="98"/>
    </row>
    <row r="37" spans="2:15" x14ac:dyDescent="0.2">
      <c r="C37" s="37" t="s">
        <v>329</v>
      </c>
    </row>
    <row r="38" spans="2:15" ht="28" x14ac:dyDescent="0.2">
      <c r="B38" s="13" t="s">
        <v>318</v>
      </c>
      <c r="C38" s="3" t="s">
        <v>1</v>
      </c>
      <c r="D38" s="3" t="s">
        <v>2</v>
      </c>
      <c r="E38" s="3" t="s">
        <v>0</v>
      </c>
      <c r="F38" s="5" t="s">
        <v>3</v>
      </c>
      <c r="G38" s="54" t="s">
        <v>260</v>
      </c>
      <c r="H38" s="13" t="s">
        <v>258</v>
      </c>
      <c r="I38" s="13" t="s">
        <v>259</v>
      </c>
    </row>
    <row r="39" spans="2:15" x14ac:dyDescent="0.2">
      <c r="B39" s="4">
        <v>1</v>
      </c>
      <c r="C39" s="40" t="s">
        <v>38</v>
      </c>
      <c r="D39" s="40" t="s">
        <v>39</v>
      </c>
      <c r="E39" s="4">
        <v>53</v>
      </c>
      <c r="F39" s="63" t="s">
        <v>18</v>
      </c>
      <c r="G39" s="57">
        <f t="shared" ref="G39:G52" si="2">H39+I39-J39</f>
        <v>8.0671296296296307E-3</v>
      </c>
      <c r="H39" s="57">
        <v>2.9282407407407412E-3</v>
      </c>
      <c r="I39" s="57">
        <v>5.1388888888888899E-3</v>
      </c>
      <c r="J39" s="103"/>
      <c r="K39" s="2">
        <v>0.01</v>
      </c>
      <c r="M39" s="115">
        <f>N39-O39</f>
        <v>5.1388888888888899E-3</v>
      </c>
      <c r="N39" s="57">
        <v>5.4861111111111117E-3</v>
      </c>
      <c r="O39" s="103">
        <v>3.4722222222222224E-4</v>
      </c>
    </row>
    <row r="40" spans="2:15" x14ac:dyDescent="0.2">
      <c r="B40" s="4">
        <v>2</v>
      </c>
      <c r="C40" s="40" t="s">
        <v>120</v>
      </c>
      <c r="D40" s="40" t="s">
        <v>121</v>
      </c>
      <c r="E40" s="4">
        <v>58</v>
      </c>
      <c r="F40" s="64" t="s">
        <v>115</v>
      </c>
      <c r="G40" s="57">
        <f t="shared" si="2"/>
        <v>8.5069444444444454E-3</v>
      </c>
      <c r="H40" s="57">
        <v>3.0902777777777782E-3</v>
      </c>
      <c r="I40" s="57">
        <v>5.4166666666666669E-3</v>
      </c>
      <c r="J40" s="103"/>
      <c r="M40" s="115">
        <f t="shared" ref="M40:M52" si="3">N40-O40</f>
        <v>5.4166666666666669E-3</v>
      </c>
      <c r="N40" s="57">
        <v>5.7638888888888887E-3</v>
      </c>
      <c r="O40" s="103">
        <v>3.4722222222222224E-4</v>
      </c>
    </row>
    <row r="41" spans="2:15" x14ac:dyDescent="0.2">
      <c r="B41" s="4">
        <v>3</v>
      </c>
      <c r="C41" s="40" t="s">
        <v>122</v>
      </c>
      <c r="D41" s="40" t="s">
        <v>123</v>
      </c>
      <c r="E41" s="4">
        <v>59</v>
      </c>
      <c r="F41" s="65" t="s">
        <v>115</v>
      </c>
      <c r="G41" s="57">
        <f t="shared" si="2"/>
        <v>9.1087962962962954E-3</v>
      </c>
      <c r="H41" s="57">
        <v>3.3101851851851851E-3</v>
      </c>
      <c r="I41" s="57">
        <v>5.7986111111111112E-3</v>
      </c>
      <c r="J41" s="103"/>
      <c r="M41" s="115">
        <f t="shared" si="3"/>
        <v>5.7986111111111112E-3</v>
      </c>
      <c r="N41" s="57">
        <v>6.145833333333333E-3</v>
      </c>
      <c r="O41" s="103">
        <v>3.4722222222222224E-4</v>
      </c>
    </row>
    <row r="42" spans="2:15" x14ac:dyDescent="0.2">
      <c r="B42" s="4">
        <v>4</v>
      </c>
      <c r="C42" s="40" t="s">
        <v>40</v>
      </c>
      <c r="D42" s="40" t="s">
        <v>41</v>
      </c>
      <c r="E42" s="27">
        <v>54</v>
      </c>
      <c r="F42" s="63" t="s">
        <v>18</v>
      </c>
      <c r="G42" s="70">
        <f t="shared" si="2"/>
        <v>9.2708333333333341E-3</v>
      </c>
      <c r="H42" s="70">
        <v>3.3449074074074071E-3</v>
      </c>
      <c r="I42" s="70">
        <v>5.9259259259259265E-3</v>
      </c>
      <c r="J42" s="103"/>
      <c r="M42" s="115">
        <f t="shared" si="3"/>
        <v>5.9259259259259265E-3</v>
      </c>
      <c r="N42" s="70">
        <v>6.2731481481481484E-3</v>
      </c>
      <c r="O42" s="103">
        <v>3.4722222222222224E-4</v>
      </c>
    </row>
    <row r="43" spans="2:15" x14ac:dyDescent="0.2">
      <c r="B43" s="4">
        <v>5</v>
      </c>
      <c r="C43" s="40" t="s">
        <v>42</v>
      </c>
      <c r="D43" s="40" t="s">
        <v>43</v>
      </c>
      <c r="E43" s="4">
        <v>55</v>
      </c>
      <c r="F43" s="63" t="s">
        <v>18</v>
      </c>
      <c r="G43" s="57">
        <f t="shared" si="2"/>
        <v>9.4675925925925934E-3</v>
      </c>
      <c r="H43" s="57">
        <v>3.4953703703703705E-3</v>
      </c>
      <c r="I43" s="57">
        <v>5.9722222222222225E-3</v>
      </c>
      <c r="J43" s="103"/>
      <c r="M43" s="115">
        <f t="shared" si="3"/>
        <v>5.9722222222222225E-3</v>
      </c>
      <c r="N43" s="57">
        <v>6.3194444444444444E-3</v>
      </c>
      <c r="O43" s="103">
        <v>3.4722222222222224E-4</v>
      </c>
    </row>
    <row r="44" spans="2:15" x14ac:dyDescent="0.2">
      <c r="B44" s="4">
        <v>6</v>
      </c>
      <c r="C44" s="40" t="s">
        <v>152</v>
      </c>
      <c r="D44" s="40" t="s">
        <v>153</v>
      </c>
      <c r="E44" s="4">
        <v>67</v>
      </c>
      <c r="F44" s="65" t="s">
        <v>136</v>
      </c>
      <c r="G44" s="57">
        <f t="shared" si="2"/>
        <v>9.5833333333333343E-3</v>
      </c>
      <c r="H44" s="57">
        <v>2.9282407407407412E-3</v>
      </c>
      <c r="I44" s="57">
        <v>6.6550925925925927E-3</v>
      </c>
      <c r="J44" s="103"/>
      <c r="M44" s="115">
        <f t="shared" si="3"/>
        <v>6.6550925925925927E-3</v>
      </c>
      <c r="N44" s="57">
        <v>7.1180555555555554E-3</v>
      </c>
      <c r="O44" s="103">
        <v>4.6296296296296293E-4</v>
      </c>
    </row>
    <row r="45" spans="2:15" x14ac:dyDescent="0.2">
      <c r="B45" s="4">
        <v>7</v>
      </c>
      <c r="C45" s="40" t="s">
        <v>128</v>
      </c>
      <c r="D45" s="40" t="s">
        <v>129</v>
      </c>
      <c r="E45" s="4">
        <v>62</v>
      </c>
      <c r="F45" s="65" t="s">
        <v>115</v>
      </c>
      <c r="G45" s="57">
        <f t="shared" si="2"/>
        <v>0.01</v>
      </c>
      <c r="H45" s="57">
        <v>3.2060185185185191E-3</v>
      </c>
      <c r="I45" s="57">
        <v>6.7939814814814816E-3</v>
      </c>
      <c r="J45" s="103"/>
      <c r="M45" s="115">
        <f t="shared" si="3"/>
        <v>6.7939814814814816E-3</v>
      </c>
      <c r="N45" s="57">
        <v>7.2569444444444443E-3</v>
      </c>
      <c r="O45" s="103">
        <v>4.6296296296296293E-4</v>
      </c>
    </row>
    <row r="46" spans="2:15" x14ac:dyDescent="0.2">
      <c r="B46" s="4">
        <v>8</v>
      </c>
      <c r="C46" s="40" t="s">
        <v>124</v>
      </c>
      <c r="D46" s="40" t="s">
        <v>125</v>
      </c>
      <c r="E46" s="4">
        <v>60</v>
      </c>
      <c r="F46" s="65" t="s">
        <v>115</v>
      </c>
      <c r="G46" s="57">
        <f t="shared" si="2"/>
        <v>1.0069444444444445E-2</v>
      </c>
      <c r="H46" s="57">
        <v>3.5763888888888894E-3</v>
      </c>
      <c r="I46" s="57">
        <v>6.4930555555555557E-3</v>
      </c>
      <c r="J46" s="103"/>
      <c r="M46" s="115">
        <f t="shared" si="3"/>
        <v>6.4930555555555557E-3</v>
      </c>
      <c r="N46" s="57">
        <v>6.8402777777777776E-3</v>
      </c>
      <c r="O46" s="103">
        <v>3.4722222222222224E-4</v>
      </c>
    </row>
    <row r="47" spans="2:15" x14ac:dyDescent="0.2">
      <c r="B47" s="4">
        <v>9</v>
      </c>
      <c r="C47" s="40" t="s">
        <v>131</v>
      </c>
      <c r="D47" s="40" t="s">
        <v>15</v>
      </c>
      <c r="E47" s="4">
        <v>64</v>
      </c>
      <c r="F47" s="65" t="s">
        <v>115</v>
      </c>
      <c r="G47" s="57">
        <f t="shared" si="2"/>
        <v>1.0150462962962965E-2</v>
      </c>
      <c r="H47" s="57">
        <v>3.8078703703703707E-3</v>
      </c>
      <c r="I47" s="57">
        <v>6.3425925925925941E-3</v>
      </c>
      <c r="J47" s="103"/>
      <c r="M47" s="115">
        <f t="shared" si="3"/>
        <v>6.3425925925925941E-3</v>
      </c>
      <c r="N47" s="57">
        <v>6.8055555555555569E-3</v>
      </c>
      <c r="O47" s="103">
        <v>4.6296296296296293E-4</v>
      </c>
    </row>
    <row r="48" spans="2:15" x14ac:dyDescent="0.2">
      <c r="B48" s="4">
        <v>10</v>
      </c>
      <c r="C48" s="40" t="s">
        <v>46</v>
      </c>
      <c r="D48" s="40" t="s">
        <v>47</v>
      </c>
      <c r="E48" s="4">
        <v>57</v>
      </c>
      <c r="F48" s="63" t="s">
        <v>18</v>
      </c>
      <c r="G48" s="57">
        <f t="shared" si="2"/>
        <v>1.0671296296296297E-2</v>
      </c>
      <c r="H48" s="57">
        <v>4.8611111111111112E-3</v>
      </c>
      <c r="I48" s="57">
        <v>5.8101851851851856E-3</v>
      </c>
      <c r="J48" s="103"/>
      <c r="M48" s="115">
        <f t="shared" si="3"/>
        <v>5.8101851851851856E-3</v>
      </c>
      <c r="N48" s="57">
        <v>6.1574074074074074E-3</v>
      </c>
      <c r="O48" s="103">
        <v>3.4722222222222224E-4</v>
      </c>
    </row>
    <row r="49" spans="2:15" x14ac:dyDescent="0.2">
      <c r="B49" s="4">
        <v>11</v>
      </c>
      <c r="C49" s="40" t="s">
        <v>44</v>
      </c>
      <c r="D49" s="40" t="s">
        <v>45</v>
      </c>
      <c r="E49" s="4">
        <v>56</v>
      </c>
      <c r="F49" s="63" t="s">
        <v>18</v>
      </c>
      <c r="G49" s="57">
        <f t="shared" si="2"/>
        <v>1.0717592592592593E-2</v>
      </c>
      <c r="H49" s="57">
        <v>3.7268518518518514E-3</v>
      </c>
      <c r="I49" s="57">
        <v>6.9907407407407409E-3</v>
      </c>
      <c r="J49" s="103"/>
      <c r="M49" s="115">
        <f t="shared" si="3"/>
        <v>6.9907407407407409E-3</v>
      </c>
      <c r="N49" s="57">
        <v>7.3379629629629628E-3</v>
      </c>
      <c r="O49" s="103">
        <v>3.4722222222222224E-4</v>
      </c>
    </row>
    <row r="50" spans="2:15" x14ac:dyDescent="0.2">
      <c r="B50" s="4">
        <v>12</v>
      </c>
      <c r="C50" s="40" t="s">
        <v>98</v>
      </c>
      <c r="D50" s="40" t="s">
        <v>130</v>
      </c>
      <c r="E50" s="4">
        <v>63</v>
      </c>
      <c r="F50" s="65" t="s">
        <v>115</v>
      </c>
      <c r="G50" s="57">
        <f t="shared" si="2"/>
        <v>1.0995370370370371E-2</v>
      </c>
      <c r="H50" s="57">
        <v>3.483796296296296E-3</v>
      </c>
      <c r="I50" s="57">
        <v>7.5115740740740742E-3</v>
      </c>
      <c r="J50" s="103"/>
      <c r="K50" s="2">
        <v>0.12</v>
      </c>
      <c r="M50" s="115">
        <f t="shared" si="3"/>
        <v>7.5115740740740742E-3</v>
      </c>
      <c r="N50" s="57">
        <v>7.9745370370370369E-3</v>
      </c>
      <c r="O50" s="103">
        <v>4.6296296296296293E-4</v>
      </c>
    </row>
    <row r="51" spans="2:15" x14ac:dyDescent="0.2">
      <c r="B51" s="4">
        <v>13</v>
      </c>
      <c r="C51" s="40" t="s">
        <v>207</v>
      </c>
      <c r="D51" s="40" t="s">
        <v>208</v>
      </c>
      <c r="E51" s="4">
        <v>68</v>
      </c>
      <c r="F51" s="65" t="s">
        <v>204</v>
      </c>
      <c r="G51" s="57">
        <f t="shared" si="2"/>
        <v>1.2233796296296295E-2</v>
      </c>
      <c r="H51" s="57">
        <v>4.2013888888888891E-3</v>
      </c>
      <c r="I51" s="57">
        <v>8.0324074074074065E-3</v>
      </c>
      <c r="J51" s="103"/>
      <c r="M51" s="115">
        <f t="shared" si="3"/>
        <v>8.0324074074074065E-3</v>
      </c>
      <c r="N51" s="57">
        <v>8.4953703703703701E-3</v>
      </c>
      <c r="O51" s="103">
        <v>4.6296296296296293E-4</v>
      </c>
    </row>
    <row r="52" spans="2:15" x14ac:dyDescent="0.2">
      <c r="B52" s="4">
        <v>14</v>
      </c>
      <c r="C52" s="106" t="s">
        <v>132</v>
      </c>
      <c r="D52" s="107" t="s">
        <v>133</v>
      </c>
      <c r="E52" s="4">
        <v>65</v>
      </c>
      <c r="F52" s="108" t="s">
        <v>115</v>
      </c>
      <c r="G52" s="57">
        <f t="shared" si="2"/>
        <v>1.2777777777777779E-2</v>
      </c>
      <c r="H52" s="57">
        <v>5.0000000000000001E-3</v>
      </c>
      <c r="I52" s="57">
        <v>7.7777777777777784E-3</v>
      </c>
      <c r="J52" s="103"/>
      <c r="M52" s="115">
        <f t="shared" si="3"/>
        <v>7.7777777777777784E-3</v>
      </c>
      <c r="N52" s="57">
        <v>8.2407407407407412E-3</v>
      </c>
      <c r="O52" s="103">
        <v>4.6296296296296293E-4</v>
      </c>
    </row>
    <row r="53" spans="2:15" x14ac:dyDescent="0.2">
      <c r="B53" s="4"/>
      <c r="C53" s="40" t="s">
        <v>150</v>
      </c>
      <c r="D53" s="40" t="s">
        <v>151</v>
      </c>
      <c r="E53" s="57" t="s">
        <v>315</v>
      </c>
      <c r="F53" s="28" t="s">
        <v>136</v>
      </c>
      <c r="G53" s="4"/>
      <c r="H53" s="57"/>
      <c r="I53" s="57"/>
      <c r="J53" s="103"/>
    </row>
    <row r="54" spans="2:15" x14ac:dyDescent="0.2">
      <c r="B54" s="4"/>
      <c r="C54" s="40" t="s">
        <v>126</v>
      </c>
      <c r="D54" s="40" t="s">
        <v>127</v>
      </c>
      <c r="E54" s="4" t="s">
        <v>315</v>
      </c>
      <c r="F54" s="65" t="s">
        <v>115</v>
      </c>
      <c r="G54" s="57"/>
      <c r="H54" s="57"/>
      <c r="I54" s="57"/>
    </row>
    <row r="56" spans="2:15" ht="17" x14ac:dyDescent="0.2">
      <c r="B56" s="133" t="s">
        <v>320</v>
      </c>
      <c r="C56" s="133"/>
      <c r="D56" s="133"/>
      <c r="E56" s="133"/>
      <c r="F56" s="133"/>
      <c r="G56" s="133"/>
      <c r="H56" s="133"/>
    </row>
    <row r="57" spans="2:15" ht="17" x14ac:dyDescent="0.2">
      <c r="B57" s="133" t="s">
        <v>321</v>
      </c>
      <c r="C57" s="133"/>
      <c r="D57" s="133"/>
      <c r="E57" s="133"/>
      <c r="F57"/>
      <c r="G57" s="49"/>
      <c r="H57" s="49"/>
    </row>
    <row r="58" spans="2:15" ht="17" x14ac:dyDescent="0.2">
      <c r="B58" s="133" t="s">
        <v>330</v>
      </c>
      <c r="C58" s="133"/>
      <c r="D58" s="133"/>
      <c r="E58" s="133"/>
      <c r="F58" s="133"/>
      <c r="G58" s="49"/>
      <c r="H58" s="49"/>
    </row>
  </sheetData>
  <autoFilter ref="B4:I32" xr:uid="{98D05EA8-097E-5F4B-BCAF-F1FFD1593332}">
    <sortState ref="B5:I35">
      <sortCondition ref="G4:G35"/>
    </sortState>
  </autoFilter>
  <mergeCells count="6">
    <mergeCell ref="C1:H1"/>
    <mergeCell ref="B56:H56"/>
    <mergeCell ref="B57:E57"/>
    <mergeCell ref="B58:F58"/>
    <mergeCell ref="B2:C2"/>
    <mergeCell ref="H2:I2"/>
  </mergeCells>
  <phoneticPr fontId="18" type="noConversion"/>
  <pageMargins left="1" right="1" top="1" bottom="1" header="0.5" footer="0.5"/>
  <pageSetup paperSize="9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B2:J47"/>
  <sheetViews>
    <sheetView workbookViewId="0">
      <selection activeCell="H6" sqref="H6"/>
    </sheetView>
  </sheetViews>
  <sheetFormatPr baseColWidth="10" defaultColWidth="10.83203125" defaultRowHeight="16" x14ac:dyDescent="0.2"/>
  <cols>
    <col min="1" max="1" width="10.83203125" style="2"/>
    <col min="2" max="2" width="8.33203125" style="14" customWidth="1"/>
    <col min="3" max="3" width="15.83203125" style="2" bestFit="1" customWidth="1"/>
    <col min="4" max="4" width="21.5" style="2" customWidth="1"/>
    <col min="5" max="5" width="7.33203125" style="14" customWidth="1"/>
    <col min="6" max="6" width="12.6640625" style="14" customWidth="1"/>
    <col min="7" max="7" width="11.33203125" style="14" customWidth="1"/>
    <col min="8" max="16384" width="10.83203125" style="2"/>
  </cols>
  <sheetData>
    <row r="2" spans="2:9" ht="21" x14ac:dyDescent="0.25">
      <c r="C2" s="129" t="s">
        <v>316</v>
      </c>
      <c r="D2" s="129"/>
      <c r="E2" s="129"/>
      <c r="F2" s="129"/>
      <c r="G2" s="129"/>
      <c r="H2" s="129"/>
      <c r="I2" s="14"/>
    </row>
    <row r="3" spans="2:9" x14ac:dyDescent="0.2">
      <c r="B3" s="131">
        <v>45003</v>
      </c>
      <c r="C3" s="131"/>
      <c r="E3" s="121"/>
      <c r="F3" s="2"/>
      <c r="H3" s="130" t="s">
        <v>317</v>
      </c>
      <c r="I3" s="130"/>
    </row>
    <row r="4" spans="2:9" x14ac:dyDescent="0.2">
      <c r="B4" s="2"/>
      <c r="C4" s="37" t="s">
        <v>332</v>
      </c>
      <c r="D4" s="37"/>
      <c r="E4" s="2"/>
      <c r="G4" s="2"/>
    </row>
    <row r="5" spans="2:9" s="1" customFormat="1" ht="28" x14ac:dyDescent="0.2">
      <c r="B5" s="13" t="s">
        <v>318</v>
      </c>
      <c r="C5" s="3" t="s">
        <v>1</v>
      </c>
      <c r="D5" s="3" t="s">
        <v>2</v>
      </c>
      <c r="E5" s="3" t="s">
        <v>323</v>
      </c>
      <c r="F5" s="5" t="s">
        <v>3</v>
      </c>
      <c r="G5" s="56" t="s">
        <v>260</v>
      </c>
      <c r="H5" s="62" t="s">
        <v>258</v>
      </c>
      <c r="I5" s="62" t="s">
        <v>259</v>
      </c>
    </row>
    <row r="6" spans="2:9" x14ac:dyDescent="0.2">
      <c r="B6" s="17">
        <v>1</v>
      </c>
      <c r="C6" s="27" t="s">
        <v>111</v>
      </c>
      <c r="D6" s="27" t="s">
        <v>112</v>
      </c>
      <c r="E6" s="28">
        <v>91</v>
      </c>
      <c r="F6" s="65" t="s">
        <v>106</v>
      </c>
      <c r="G6" s="32">
        <f t="shared" ref="G6:G25" si="0">H6+I6</f>
        <v>5.1273148148148154E-3</v>
      </c>
      <c r="H6" s="70">
        <v>2.2337962962962967E-3</v>
      </c>
      <c r="I6" s="57">
        <v>2.8935185185185188E-3</v>
      </c>
    </row>
    <row r="7" spans="2:9" x14ac:dyDescent="0.2">
      <c r="B7" s="17">
        <v>2</v>
      </c>
      <c r="C7" s="27" t="s">
        <v>83</v>
      </c>
      <c r="D7" s="27" t="s">
        <v>84</v>
      </c>
      <c r="E7" s="28">
        <v>82</v>
      </c>
      <c r="F7" s="69" t="s">
        <v>50</v>
      </c>
      <c r="G7" s="32">
        <f t="shared" si="0"/>
        <v>5.3240740740740748E-3</v>
      </c>
      <c r="H7" s="70">
        <v>2.3958333333333336E-3</v>
      </c>
      <c r="I7" s="57">
        <v>2.9282407407407412E-3</v>
      </c>
    </row>
    <row r="8" spans="2:9" x14ac:dyDescent="0.2">
      <c r="B8" s="17">
        <v>3</v>
      </c>
      <c r="C8" s="27" t="s">
        <v>56</v>
      </c>
      <c r="D8" s="27" t="s">
        <v>61</v>
      </c>
      <c r="E8" s="28">
        <v>83</v>
      </c>
      <c r="F8" s="65" t="s">
        <v>18</v>
      </c>
      <c r="G8" s="32">
        <f t="shared" si="0"/>
        <v>5.4050925925925924E-3</v>
      </c>
      <c r="H8" s="70">
        <v>2.5462962962962961E-3</v>
      </c>
      <c r="I8" s="57">
        <v>2.8587962962962963E-3</v>
      </c>
    </row>
    <row r="9" spans="2:9" x14ac:dyDescent="0.2">
      <c r="B9" s="17">
        <v>4</v>
      </c>
      <c r="C9" s="29" t="s">
        <v>104</v>
      </c>
      <c r="D9" s="27" t="s">
        <v>171</v>
      </c>
      <c r="E9" s="28">
        <v>71</v>
      </c>
      <c r="F9" s="65" t="s">
        <v>136</v>
      </c>
      <c r="G9" s="32">
        <f t="shared" si="0"/>
        <v>5.439814814814814E-3</v>
      </c>
      <c r="H9" s="70">
        <v>2.2453703703703702E-3</v>
      </c>
      <c r="I9" s="57">
        <v>3.1944444444444442E-3</v>
      </c>
    </row>
    <row r="10" spans="2:9" x14ac:dyDescent="0.2">
      <c r="B10" s="17">
        <v>5</v>
      </c>
      <c r="C10" s="27" t="s">
        <v>209</v>
      </c>
      <c r="D10" s="27" t="s">
        <v>221</v>
      </c>
      <c r="E10" s="28">
        <v>86</v>
      </c>
      <c r="F10" s="65" t="s">
        <v>204</v>
      </c>
      <c r="G10" s="32">
        <f t="shared" si="0"/>
        <v>5.5902777777777773E-3</v>
      </c>
      <c r="H10" s="70">
        <v>2.4421296296296296E-3</v>
      </c>
      <c r="I10" s="57">
        <v>3.1481481481481482E-3</v>
      </c>
    </row>
    <row r="11" spans="2:9" x14ac:dyDescent="0.2">
      <c r="B11" s="17">
        <v>6</v>
      </c>
      <c r="C11" s="27" t="s">
        <v>65</v>
      </c>
      <c r="D11" s="27" t="s">
        <v>66</v>
      </c>
      <c r="E11" s="28">
        <v>80</v>
      </c>
      <c r="F11" s="65" t="s">
        <v>18</v>
      </c>
      <c r="G11" s="32">
        <f t="shared" si="0"/>
        <v>5.6712962962962958E-3</v>
      </c>
      <c r="H11" s="70">
        <v>2.7662037037037034E-3</v>
      </c>
      <c r="I11" s="57">
        <v>2.9050925925925928E-3</v>
      </c>
    </row>
    <row r="12" spans="2:9" x14ac:dyDescent="0.2">
      <c r="B12" s="17">
        <v>7</v>
      </c>
      <c r="C12" s="27" t="s">
        <v>85</v>
      </c>
      <c r="D12" s="27" t="s">
        <v>86</v>
      </c>
      <c r="E12" s="28">
        <v>77</v>
      </c>
      <c r="F12" s="69" t="s">
        <v>50</v>
      </c>
      <c r="G12" s="32">
        <f t="shared" si="0"/>
        <v>5.6828703703703711E-3</v>
      </c>
      <c r="H12" s="70">
        <v>2.9745370370370373E-3</v>
      </c>
      <c r="I12" s="57">
        <v>2.7083333333333334E-3</v>
      </c>
    </row>
    <row r="13" spans="2:9" x14ac:dyDescent="0.2">
      <c r="B13" s="17">
        <v>8</v>
      </c>
      <c r="C13" s="27" t="s">
        <v>178</v>
      </c>
      <c r="D13" s="27" t="s">
        <v>179</v>
      </c>
      <c r="E13" s="28">
        <v>70</v>
      </c>
      <c r="F13" s="65" t="s">
        <v>136</v>
      </c>
      <c r="G13" s="32">
        <f t="shared" si="0"/>
        <v>5.8680555555555552E-3</v>
      </c>
      <c r="H13" s="70">
        <v>2.4768518518518516E-3</v>
      </c>
      <c r="I13" s="57">
        <v>3.3912037037037036E-3</v>
      </c>
    </row>
    <row r="14" spans="2:9" x14ac:dyDescent="0.2">
      <c r="B14" s="17">
        <v>9</v>
      </c>
      <c r="C14" s="27" t="s">
        <v>71</v>
      </c>
      <c r="D14" s="27" t="s">
        <v>72</v>
      </c>
      <c r="E14" s="28">
        <v>79</v>
      </c>
      <c r="F14" s="65" t="s">
        <v>18</v>
      </c>
      <c r="G14" s="32">
        <f t="shared" si="0"/>
        <v>5.9259259259259256E-3</v>
      </c>
      <c r="H14" s="70">
        <v>2.8472222222222219E-3</v>
      </c>
      <c r="I14" s="57">
        <v>3.0787037037037037E-3</v>
      </c>
    </row>
    <row r="15" spans="2:9" x14ac:dyDescent="0.2">
      <c r="B15" s="17">
        <v>10</v>
      </c>
      <c r="C15" s="27" t="s">
        <v>67</v>
      </c>
      <c r="D15" s="27" t="s">
        <v>68</v>
      </c>
      <c r="E15" s="28">
        <v>81</v>
      </c>
      <c r="F15" s="65" t="s">
        <v>18</v>
      </c>
      <c r="G15" s="32">
        <f t="shared" si="0"/>
        <v>5.9837962962962961E-3</v>
      </c>
      <c r="H15" s="70">
        <v>2.6041666666666665E-3</v>
      </c>
      <c r="I15" s="57">
        <v>3.37962962962963E-3</v>
      </c>
    </row>
    <row r="16" spans="2:9" x14ac:dyDescent="0.2">
      <c r="B16" s="17">
        <v>11</v>
      </c>
      <c r="C16" s="27" t="s">
        <v>62</v>
      </c>
      <c r="D16" s="27" t="s">
        <v>63</v>
      </c>
      <c r="E16" s="28">
        <v>75</v>
      </c>
      <c r="F16" s="65" t="s">
        <v>18</v>
      </c>
      <c r="G16" s="32">
        <f t="shared" si="0"/>
        <v>6.0416666666666674E-3</v>
      </c>
      <c r="H16" s="70">
        <v>2.7777777777777779E-3</v>
      </c>
      <c r="I16" s="57">
        <v>3.2638888888888891E-3</v>
      </c>
    </row>
    <row r="17" spans="2:10" x14ac:dyDescent="0.2">
      <c r="B17" s="17">
        <v>12</v>
      </c>
      <c r="C17" s="27" t="s">
        <v>210</v>
      </c>
      <c r="D17" s="27" t="s">
        <v>211</v>
      </c>
      <c r="E17" s="28">
        <v>84</v>
      </c>
      <c r="F17" s="65" t="s">
        <v>201</v>
      </c>
      <c r="G17" s="32">
        <f t="shared" si="0"/>
        <v>6.0648148148148145E-3</v>
      </c>
      <c r="H17" s="70">
        <v>2.4421296296296296E-3</v>
      </c>
      <c r="I17" s="57">
        <v>3.6226851851851854E-3</v>
      </c>
    </row>
    <row r="18" spans="2:10" x14ac:dyDescent="0.2">
      <c r="B18" s="17">
        <v>13</v>
      </c>
      <c r="C18" s="27" t="s">
        <v>64</v>
      </c>
      <c r="D18" s="27" t="s">
        <v>22</v>
      </c>
      <c r="E18" s="28">
        <v>74</v>
      </c>
      <c r="F18" s="65" t="s">
        <v>18</v>
      </c>
      <c r="G18" s="32">
        <f t="shared" si="0"/>
        <v>6.3078703703703699E-3</v>
      </c>
      <c r="H18" s="70">
        <v>3.1365740740740742E-3</v>
      </c>
      <c r="I18" s="57">
        <v>3.1712962962962958E-3</v>
      </c>
    </row>
    <row r="19" spans="2:10" x14ac:dyDescent="0.2">
      <c r="B19" s="17">
        <v>14</v>
      </c>
      <c r="C19" s="27" t="s">
        <v>107</v>
      </c>
      <c r="D19" s="27" t="s">
        <v>108</v>
      </c>
      <c r="E19" s="28">
        <v>90</v>
      </c>
      <c r="F19" s="65" t="s">
        <v>106</v>
      </c>
      <c r="G19" s="32">
        <f t="shared" si="0"/>
        <v>6.5393518518518517E-3</v>
      </c>
      <c r="H19" s="70">
        <v>2.9166666666666668E-3</v>
      </c>
      <c r="I19" s="57">
        <v>3.6226851851851854E-3</v>
      </c>
    </row>
    <row r="20" spans="2:10" x14ac:dyDescent="0.2">
      <c r="B20" s="17">
        <v>15</v>
      </c>
      <c r="C20" s="27" t="s">
        <v>6</v>
      </c>
      <c r="D20" s="27" t="s">
        <v>164</v>
      </c>
      <c r="E20" s="28">
        <v>85</v>
      </c>
      <c r="F20" s="65" t="s">
        <v>115</v>
      </c>
      <c r="G20" s="32">
        <f t="shared" si="0"/>
        <v>6.5972222222222222E-3</v>
      </c>
      <c r="H20" s="70">
        <v>2.9166666666666668E-3</v>
      </c>
      <c r="I20" s="57">
        <v>3.6805555555555554E-3</v>
      </c>
    </row>
    <row r="21" spans="2:10" x14ac:dyDescent="0.2">
      <c r="B21" s="17">
        <v>16</v>
      </c>
      <c r="C21" s="27" t="s">
        <v>87</v>
      </c>
      <c r="D21" s="27" t="s">
        <v>88</v>
      </c>
      <c r="E21" s="28">
        <v>78</v>
      </c>
      <c r="F21" s="69" t="s">
        <v>50</v>
      </c>
      <c r="G21" s="32">
        <f t="shared" si="0"/>
        <v>6.6435185185185191E-3</v>
      </c>
      <c r="H21" s="70">
        <v>3.1018518518518522E-3</v>
      </c>
      <c r="I21" s="57">
        <v>3.5416666666666665E-3</v>
      </c>
    </row>
    <row r="22" spans="2:10" x14ac:dyDescent="0.2">
      <c r="B22" s="17">
        <v>17</v>
      </c>
      <c r="C22" s="29" t="s">
        <v>174</v>
      </c>
      <c r="D22" s="30" t="s">
        <v>175</v>
      </c>
      <c r="E22" s="28">
        <v>69</v>
      </c>
      <c r="F22" s="65" t="s">
        <v>136</v>
      </c>
      <c r="G22" s="32">
        <f t="shared" si="0"/>
        <v>6.8865740740740736E-3</v>
      </c>
      <c r="H22" s="70">
        <v>2.5925925925925925E-3</v>
      </c>
      <c r="I22" s="57">
        <v>4.2939814814814811E-3</v>
      </c>
    </row>
    <row r="23" spans="2:10" x14ac:dyDescent="0.2">
      <c r="B23" s="17">
        <v>18</v>
      </c>
      <c r="C23" s="27" t="s">
        <v>69</v>
      </c>
      <c r="D23" s="27" t="s">
        <v>70</v>
      </c>
      <c r="E23" s="28">
        <v>73</v>
      </c>
      <c r="F23" s="65" t="s">
        <v>18</v>
      </c>
      <c r="G23" s="32">
        <f t="shared" si="0"/>
        <v>7.3379629629629628E-3</v>
      </c>
      <c r="H23" s="70">
        <v>3.8541666666666668E-3</v>
      </c>
      <c r="I23" s="57">
        <v>3.483796296296296E-3</v>
      </c>
    </row>
    <row r="24" spans="2:10" x14ac:dyDescent="0.2">
      <c r="B24" s="17">
        <v>19</v>
      </c>
      <c r="C24" s="33" t="s">
        <v>73</v>
      </c>
      <c r="D24" s="33" t="s">
        <v>74</v>
      </c>
      <c r="E24" s="28">
        <v>72</v>
      </c>
      <c r="F24" s="67" t="s">
        <v>18</v>
      </c>
      <c r="G24" s="32">
        <f t="shared" si="0"/>
        <v>7.4652777777777773E-3</v>
      </c>
      <c r="H24" s="70">
        <v>3.2754629629629631E-3</v>
      </c>
      <c r="I24" s="57">
        <v>4.1898148148148146E-3</v>
      </c>
    </row>
    <row r="25" spans="2:10" x14ac:dyDescent="0.2">
      <c r="B25" s="122">
        <v>20</v>
      </c>
      <c r="C25" s="123" t="s">
        <v>104</v>
      </c>
      <c r="D25" s="123" t="s">
        <v>105</v>
      </c>
      <c r="E25" s="124">
        <v>88</v>
      </c>
      <c r="F25" s="93" t="s">
        <v>106</v>
      </c>
      <c r="G25" s="32">
        <f t="shared" si="0"/>
        <v>8.3564814814814821E-3</v>
      </c>
      <c r="H25" s="125">
        <v>3.7962962962962963E-3</v>
      </c>
      <c r="I25" s="76">
        <v>4.5601851851851853E-3</v>
      </c>
    </row>
    <row r="26" spans="2:10" x14ac:dyDescent="0.2">
      <c r="B26" s="28" t="s">
        <v>315</v>
      </c>
      <c r="C26" s="27" t="s">
        <v>85</v>
      </c>
      <c r="D26" s="27" t="s">
        <v>89</v>
      </c>
      <c r="E26" s="17"/>
      <c r="F26" s="126" t="s">
        <v>50</v>
      </c>
      <c r="G26" s="32"/>
      <c r="H26" s="70"/>
      <c r="I26" s="57"/>
    </row>
    <row r="27" spans="2:10" x14ac:dyDescent="0.2">
      <c r="B27" s="28" t="s">
        <v>315</v>
      </c>
      <c r="C27" s="27" t="s">
        <v>12</v>
      </c>
      <c r="D27" s="27" t="s">
        <v>109</v>
      </c>
      <c r="E27" s="17"/>
      <c r="F27" s="28" t="s">
        <v>106</v>
      </c>
      <c r="G27" s="32"/>
      <c r="H27" s="70"/>
      <c r="I27" s="57"/>
    </row>
    <row r="28" spans="2:10" x14ac:dyDescent="0.2">
      <c r="B28" s="28" t="s">
        <v>315</v>
      </c>
      <c r="C28" s="27" t="s">
        <v>110</v>
      </c>
      <c r="D28" s="27" t="s">
        <v>109</v>
      </c>
      <c r="E28" s="17"/>
      <c r="F28" s="28" t="s">
        <v>106</v>
      </c>
      <c r="G28" s="32"/>
      <c r="H28" s="70"/>
      <c r="I28" s="57"/>
    </row>
    <row r="29" spans="2:10" x14ac:dyDescent="0.2">
      <c r="B29" s="97"/>
      <c r="C29" s="99"/>
      <c r="D29" s="99"/>
      <c r="E29" s="127"/>
      <c r="F29" s="97"/>
      <c r="G29" s="100"/>
      <c r="H29" s="101"/>
      <c r="I29" s="98"/>
    </row>
    <row r="30" spans="2:10" x14ac:dyDescent="0.2">
      <c r="C30" s="2" t="s">
        <v>333</v>
      </c>
    </row>
    <row r="31" spans="2:10" ht="28" x14ac:dyDescent="0.2">
      <c r="B31" s="13" t="s">
        <v>318</v>
      </c>
      <c r="C31" s="3" t="s">
        <v>1</v>
      </c>
      <c r="D31" s="3" t="s">
        <v>2</v>
      </c>
      <c r="E31" s="3" t="s">
        <v>0</v>
      </c>
      <c r="F31" s="5" t="s">
        <v>3</v>
      </c>
      <c r="G31" s="56" t="s">
        <v>260</v>
      </c>
      <c r="H31" s="62" t="s">
        <v>258</v>
      </c>
      <c r="I31" s="62" t="s">
        <v>259</v>
      </c>
    </row>
    <row r="32" spans="2:10" x14ac:dyDescent="0.2">
      <c r="B32" s="17">
        <v>1</v>
      </c>
      <c r="C32" s="23" t="s">
        <v>79</v>
      </c>
      <c r="D32" s="23" t="s">
        <v>80</v>
      </c>
      <c r="E32" s="17">
        <v>98</v>
      </c>
      <c r="F32" s="18" t="s">
        <v>18</v>
      </c>
      <c r="G32" s="22">
        <f t="shared" ref="G32:G41" si="1">H32+I32-J32</f>
        <v>5.4861111111111117E-3</v>
      </c>
      <c r="H32" s="57">
        <v>2.3148148148148151E-3</v>
      </c>
      <c r="I32" s="57">
        <v>3.4027777777777784E-3</v>
      </c>
      <c r="J32" s="103">
        <v>2.3148148148148146E-4</v>
      </c>
    </row>
    <row r="33" spans="2:10" x14ac:dyDescent="0.2">
      <c r="B33" s="17">
        <v>2</v>
      </c>
      <c r="C33" s="23" t="s">
        <v>335</v>
      </c>
      <c r="D33" s="23" t="s">
        <v>177</v>
      </c>
      <c r="E33" s="17">
        <v>92</v>
      </c>
      <c r="F33" s="17" t="s">
        <v>136</v>
      </c>
      <c r="G33" s="22">
        <f t="shared" si="1"/>
        <v>5.5324074074074069E-3</v>
      </c>
      <c r="H33" s="57">
        <v>2.2800925925925927E-3</v>
      </c>
      <c r="I33" s="57">
        <v>3.483796296296296E-3</v>
      </c>
      <c r="J33" s="103">
        <v>2.3148148148148146E-4</v>
      </c>
    </row>
    <row r="34" spans="2:10" x14ac:dyDescent="0.2">
      <c r="B34" s="17">
        <v>3</v>
      </c>
      <c r="C34" s="23" t="s">
        <v>212</v>
      </c>
      <c r="D34" s="23" t="s">
        <v>213</v>
      </c>
      <c r="E34" s="17">
        <v>100</v>
      </c>
      <c r="F34" s="17" t="s">
        <v>204</v>
      </c>
      <c r="G34" s="22">
        <f t="shared" si="1"/>
        <v>5.6018518518518509E-3</v>
      </c>
      <c r="H34" s="57">
        <v>2.4421296296296296E-3</v>
      </c>
      <c r="I34" s="57">
        <v>3.3912037037037036E-3</v>
      </c>
      <c r="J34" s="103">
        <v>2.3148148148148146E-4</v>
      </c>
    </row>
    <row r="35" spans="2:10" x14ac:dyDescent="0.2">
      <c r="B35" s="17">
        <v>4</v>
      </c>
      <c r="C35" s="23" t="s">
        <v>122</v>
      </c>
      <c r="D35" s="23" t="s">
        <v>173</v>
      </c>
      <c r="E35" s="17">
        <v>94</v>
      </c>
      <c r="F35" s="17" t="s">
        <v>136</v>
      </c>
      <c r="G35" s="22">
        <f t="shared" si="1"/>
        <v>5.7175925925925918E-3</v>
      </c>
      <c r="H35" s="57">
        <v>2.2800925925925927E-3</v>
      </c>
      <c r="I35" s="57">
        <v>3.6689814814814814E-3</v>
      </c>
      <c r="J35" s="103">
        <v>2.3148148148148146E-4</v>
      </c>
    </row>
    <row r="36" spans="2:10" x14ac:dyDescent="0.2">
      <c r="B36" s="17">
        <v>5</v>
      </c>
      <c r="C36" s="23" t="s">
        <v>156</v>
      </c>
      <c r="D36" s="23" t="s">
        <v>157</v>
      </c>
      <c r="E36" s="17">
        <v>93</v>
      </c>
      <c r="F36" s="17" t="s">
        <v>136</v>
      </c>
      <c r="G36" s="22">
        <f t="shared" si="1"/>
        <v>5.8912037037037032E-3</v>
      </c>
      <c r="H36" s="57">
        <v>2.4537037037037036E-3</v>
      </c>
      <c r="I36" s="57">
        <v>3.6689814814814814E-3</v>
      </c>
      <c r="J36" s="103">
        <v>2.3148148148148146E-4</v>
      </c>
    </row>
    <row r="37" spans="2:10" x14ac:dyDescent="0.2">
      <c r="B37" s="17">
        <v>6</v>
      </c>
      <c r="C37" s="23" t="s">
        <v>75</v>
      </c>
      <c r="D37" s="23" t="s">
        <v>76</v>
      </c>
      <c r="E37" s="17">
        <v>97</v>
      </c>
      <c r="F37" s="18" t="s">
        <v>18</v>
      </c>
      <c r="G37" s="22">
        <f t="shared" si="1"/>
        <v>6.3657407407407404E-3</v>
      </c>
      <c r="H37" s="57">
        <v>2.8703703703703708E-3</v>
      </c>
      <c r="I37" s="57">
        <v>3.7268518518518514E-3</v>
      </c>
      <c r="J37" s="103">
        <v>2.3148148148148146E-4</v>
      </c>
    </row>
    <row r="38" spans="2:10" x14ac:dyDescent="0.2">
      <c r="B38" s="17">
        <v>7</v>
      </c>
      <c r="C38" s="23" t="s">
        <v>214</v>
      </c>
      <c r="D38" s="23" t="s">
        <v>215</v>
      </c>
      <c r="E38" s="17">
        <v>99</v>
      </c>
      <c r="F38" s="17" t="s">
        <v>201</v>
      </c>
      <c r="G38" s="22">
        <f t="shared" si="1"/>
        <v>7.1643518518518514E-3</v>
      </c>
      <c r="H38" s="57">
        <v>3.3564814814814811E-3</v>
      </c>
      <c r="I38" s="57">
        <v>4.0393518518518521E-3</v>
      </c>
      <c r="J38" s="103">
        <v>2.3148148148148146E-4</v>
      </c>
    </row>
    <row r="39" spans="2:10" x14ac:dyDescent="0.2">
      <c r="B39" s="17">
        <v>8</v>
      </c>
      <c r="C39" s="23" t="s">
        <v>165</v>
      </c>
      <c r="D39" s="23" t="s">
        <v>166</v>
      </c>
      <c r="E39" s="17">
        <v>101</v>
      </c>
      <c r="F39" s="17" t="s">
        <v>115</v>
      </c>
      <c r="G39" s="22">
        <f t="shared" si="1"/>
        <v>7.1874999999999994E-3</v>
      </c>
      <c r="H39" s="57">
        <v>3.9814814814814817E-3</v>
      </c>
      <c r="I39" s="57">
        <v>3.4375E-3</v>
      </c>
      <c r="J39" s="103">
        <v>2.3148148148148146E-4</v>
      </c>
    </row>
    <row r="40" spans="2:10" x14ac:dyDescent="0.2">
      <c r="B40" s="17">
        <v>9</v>
      </c>
      <c r="C40" s="23" t="s">
        <v>81</v>
      </c>
      <c r="D40" s="23" t="s">
        <v>82</v>
      </c>
      <c r="E40" s="17">
        <v>95</v>
      </c>
      <c r="F40" s="18" t="s">
        <v>18</v>
      </c>
      <c r="G40" s="22">
        <f t="shared" si="1"/>
        <v>7.199074074074073E-3</v>
      </c>
      <c r="H40" s="57">
        <v>3.7268518518518514E-3</v>
      </c>
      <c r="I40" s="57">
        <v>3.7037037037037034E-3</v>
      </c>
      <c r="J40" s="103">
        <v>2.3148148148148146E-4</v>
      </c>
    </row>
    <row r="41" spans="2:10" x14ac:dyDescent="0.2">
      <c r="B41" s="17">
        <v>10</v>
      </c>
      <c r="C41" s="4" t="s">
        <v>77</v>
      </c>
      <c r="D41" s="4" t="s">
        <v>78</v>
      </c>
      <c r="E41" s="17">
        <v>96</v>
      </c>
      <c r="F41" s="18" t="s">
        <v>18</v>
      </c>
      <c r="G41" s="22">
        <f t="shared" si="1"/>
        <v>8.3449074074074068E-3</v>
      </c>
      <c r="H41" s="57">
        <v>3.1828703703703702E-3</v>
      </c>
      <c r="I41" s="57">
        <v>5.3935185185185188E-3</v>
      </c>
      <c r="J41" s="103">
        <v>2.3148148148148146E-4</v>
      </c>
    </row>
    <row r="43" spans="2:10" ht="17" x14ac:dyDescent="0.2">
      <c r="B43" s="133" t="s">
        <v>320</v>
      </c>
      <c r="C43" s="133"/>
      <c r="D43" s="133"/>
      <c r="E43" s="133"/>
      <c r="F43" s="133"/>
      <c r="G43" s="133"/>
      <c r="H43" s="133"/>
    </row>
    <row r="44" spans="2:10" ht="17" x14ac:dyDescent="0.2">
      <c r="B44" s="133" t="s">
        <v>321</v>
      </c>
      <c r="C44" s="133"/>
      <c r="D44" s="133"/>
      <c r="E44" s="133"/>
      <c r="F44"/>
      <c r="G44" s="49"/>
      <c r="H44" s="49"/>
    </row>
    <row r="45" spans="2:10" ht="17" x14ac:dyDescent="0.2">
      <c r="B45" s="133" t="s">
        <v>331</v>
      </c>
      <c r="C45" s="133"/>
      <c r="D45" s="133"/>
      <c r="E45" s="133"/>
      <c r="F45" s="133"/>
      <c r="G45" s="49"/>
      <c r="H45" s="49"/>
    </row>
    <row r="47" spans="2:10" x14ac:dyDescent="0.2">
      <c r="B47" s="132" t="s">
        <v>336</v>
      </c>
      <c r="C47" s="132"/>
      <c r="D47" s="132"/>
      <c r="E47" s="132"/>
      <c r="F47" s="132"/>
    </row>
  </sheetData>
  <autoFilter ref="C5:I25" xr:uid="{AC415C5C-592B-1C40-9BF8-268D823EFD86}">
    <sortState ref="C6:I28">
      <sortCondition ref="G5:G28"/>
    </sortState>
  </autoFilter>
  <mergeCells count="7">
    <mergeCell ref="B47:F47"/>
    <mergeCell ref="B43:H43"/>
    <mergeCell ref="B44:E44"/>
    <mergeCell ref="B45:F45"/>
    <mergeCell ref="C2:H2"/>
    <mergeCell ref="B3:C3"/>
    <mergeCell ref="H3:I3"/>
  </mergeCells>
  <phoneticPr fontId="18" type="noConversion"/>
  <pageMargins left="1" right="1" top="1" bottom="1" header="0.5" footer="0.5"/>
  <pageSetup paperSize="9" orientation="landscape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B1:K30"/>
  <sheetViews>
    <sheetView workbookViewId="0">
      <selection activeCell="C14" sqref="C14:H14"/>
    </sheetView>
  </sheetViews>
  <sheetFormatPr baseColWidth="10" defaultColWidth="10.83203125" defaultRowHeight="16" x14ac:dyDescent="0.2"/>
  <cols>
    <col min="1" max="1" width="11.33203125" style="2" customWidth="1"/>
    <col min="2" max="2" width="9" style="14" customWidth="1"/>
    <col min="3" max="3" width="15.33203125" style="2" customWidth="1"/>
    <col min="4" max="4" width="21.5" style="2" customWidth="1"/>
    <col min="5" max="5" width="7.6640625" style="14" customWidth="1"/>
    <col min="6" max="6" width="14" style="14" customWidth="1"/>
    <col min="7" max="7" width="17.1640625" style="14" customWidth="1"/>
    <col min="8" max="9" width="14.1640625" style="14" customWidth="1"/>
    <col min="10" max="16384" width="10.83203125" style="2"/>
  </cols>
  <sheetData>
    <row r="1" spans="2:11" ht="15" customHeight="1" x14ac:dyDescent="0.2">
      <c r="C1" s="139" t="s">
        <v>316</v>
      </c>
      <c r="D1" s="139"/>
      <c r="E1" s="139"/>
      <c r="F1" s="139"/>
      <c r="G1" s="139"/>
      <c r="H1" s="139"/>
    </row>
    <row r="2" spans="2:11" x14ac:dyDescent="0.2">
      <c r="B2" s="131">
        <v>45003</v>
      </c>
      <c r="C2" s="131"/>
      <c r="F2" s="2"/>
      <c r="H2" s="134" t="s">
        <v>317</v>
      </c>
      <c r="I2" s="134"/>
    </row>
    <row r="3" spans="2:11" x14ac:dyDescent="0.2">
      <c r="C3" s="138" t="s">
        <v>334</v>
      </c>
      <c r="D3" s="138"/>
      <c r="E3" s="138"/>
      <c r="F3" s="138"/>
      <c r="G3" s="138"/>
      <c r="H3" s="138"/>
    </row>
    <row r="4" spans="2:11" s="1" customFormat="1" ht="28" x14ac:dyDescent="0.2">
      <c r="B4" s="13" t="s">
        <v>318</v>
      </c>
      <c r="C4" s="3" t="s">
        <v>1</v>
      </c>
      <c r="D4" s="3" t="s">
        <v>2</v>
      </c>
      <c r="E4" s="3" t="s">
        <v>323</v>
      </c>
      <c r="F4" s="5" t="s">
        <v>3</v>
      </c>
      <c r="G4" s="128" t="s">
        <v>260</v>
      </c>
      <c r="H4" s="62" t="s">
        <v>258</v>
      </c>
      <c r="I4" s="62" t="s">
        <v>259</v>
      </c>
    </row>
    <row r="5" spans="2:11" x14ac:dyDescent="0.2">
      <c r="B5" s="17">
        <v>1</v>
      </c>
      <c r="C5" s="4" t="s">
        <v>154</v>
      </c>
      <c r="D5" s="4" t="s">
        <v>155</v>
      </c>
      <c r="E5" s="17">
        <v>102</v>
      </c>
      <c r="F5" s="59" t="s">
        <v>136</v>
      </c>
      <c r="G5" s="22">
        <f t="shared" ref="G5:G13" si="0">H5+I5</f>
        <v>2.0833333333333333E-3</v>
      </c>
      <c r="H5" s="22">
        <v>1.0879629629629629E-3</v>
      </c>
      <c r="I5" s="22">
        <v>9.9537037037037042E-4</v>
      </c>
    </row>
    <row r="6" spans="2:11" x14ac:dyDescent="0.2">
      <c r="B6" s="17">
        <v>2</v>
      </c>
      <c r="C6" s="4" t="s">
        <v>91</v>
      </c>
      <c r="D6" s="4" t="s">
        <v>92</v>
      </c>
      <c r="E6" s="17">
        <v>106</v>
      </c>
      <c r="F6" s="71" t="s">
        <v>18</v>
      </c>
      <c r="G6" s="22">
        <f t="shared" si="0"/>
        <v>2.3958333333333331E-3</v>
      </c>
      <c r="H6" s="22">
        <v>1.2731481481481483E-3</v>
      </c>
      <c r="I6" s="22">
        <v>1.1226851851851851E-3</v>
      </c>
    </row>
    <row r="7" spans="2:11" x14ac:dyDescent="0.2">
      <c r="B7" s="17">
        <v>3</v>
      </c>
      <c r="C7" s="4" t="s">
        <v>95</v>
      </c>
      <c r="D7" s="4" t="s">
        <v>96</v>
      </c>
      <c r="E7" s="17">
        <v>107</v>
      </c>
      <c r="F7" s="71" t="s">
        <v>18</v>
      </c>
      <c r="G7" s="22">
        <f t="shared" si="0"/>
        <v>2.5347222222222221E-3</v>
      </c>
      <c r="H7" s="22">
        <v>1.423611111111111E-3</v>
      </c>
      <c r="I7" s="22">
        <v>1.1111111111111111E-3</v>
      </c>
    </row>
    <row r="8" spans="2:11" x14ac:dyDescent="0.2">
      <c r="B8" s="17">
        <v>4</v>
      </c>
      <c r="C8" s="4" t="s">
        <v>90</v>
      </c>
      <c r="D8" s="4" t="s">
        <v>24</v>
      </c>
      <c r="E8" s="17">
        <v>104</v>
      </c>
      <c r="F8" s="71" t="s">
        <v>18</v>
      </c>
      <c r="G8" s="22">
        <f t="shared" si="0"/>
        <v>2.5694444444444445E-3</v>
      </c>
      <c r="H8" s="22">
        <v>1.3773148148148147E-3</v>
      </c>
      <c r="I8" s="22">
        <v>1.1921296296296296E-3</v>
      </c>
    </row>
    <row r="9" spans="2:11" x14ac:dyDescent="0.2">
      <c r="B9" s="17">
        <v>5</v>
      </c>
      <c r="C9" s="4" t="s">
        <v>216</v>
      </c>
      <c r="D9" s="4" t="s">
        <v>217</v>
      </c>
      <c r="E9" s="17">
        <v>109</v>
      </c>
      <c r="F9" s="59" t="s">
        <v>204</v>
      </c>
      <c r="G9" s="22">
        <f t="shared" si="0"/>
        <v>2.673611111111111E-3</v>
      </c>
      <c r="H9" s="22">
        <v>1.3773148148148147E-3</v>
      </c>
      <c r="I9" s="22">
        <v>1.2962962962962963E-3</v>
      </c>
    </row>
    <row r="10" spans="2:11" x14ac:dyDescent="0.2">
      <c r="B10" s="17">
        <v>6</v>
      </c>
      <c r="C10" s="4" t="s">
        <v>218</v>
      </c>
      <c r="D10" s="4" t="s">
        <v>219</v>
      </c>
      <c r="E10" s="17">
        <v>108</v>
      </c>
      <c r="F10" s="59" t="s">
        <v>204</v>
      </c>
      <c r="G10" s="22">
        <f t="shared" si="0"/>
        <v>2.8703703703703703E-3</v>
      </c>
      <c r="H10" s="22">
        <v>1.6319444444444445E-3</v>
      </c>
      <c r="I10" s="22">
        <v>1.2384259259259258E-3</v>
      </c>
    </row>
    <row r="11" spans="2:11" x14ac:dyDescent="0.2">
      <c r="B11" s="17">
        <v>7</v>
      </c>
      <c r="C11" s="15" t="s">
        <v>261</v>
      </c>
      <c r="D11" s="15" t="s">
        <v>262</v>
      </c>
      <c r="E11" s="17">
        <v>119</v>
      </c>
      <c r="F11" s="61" t="s">
        <v>136</v>
      </c>
      <c r="G11" s="22">
        <f t="shared" si="0"/>
        <v>2.9050925925925928E-3</v>
      </c>
      <c r="H11" s="22">
        <v>1.25E-3</v>
      </c>
      <c r="I11" s="22">
        <v>1.6550925925925926E-3</v>
      </c>
    </row>
    <row r="12" spans="2:11" x14ac:dyDescent="0.2">
      <c r="B12" s="17">
        <v>8</v>
      </c>
      <c r="C12" s="73" t="s">
        <v>25</v>
      </c>
      <c r="D12" s="73" t="s">
        <v>97</v>
      </c>
      <c r="E12" s="122">
        <v>105</v>
      </c>
      <c r="F12" s="95" t="s">
        <v>18</v>
      </c>
      <c r="G12" s="22">
        <f t="shared" si="0"/>
        <v>3.3564814814814816E-3</v>
      </c>
      <c r="H12" s="75">
        <v>1.8750000000000001E-3</v>
      </c>
      <c r="I12" s="75">
        <v>1.4814814814814814E-3</v>
      </c>
    </row>
    <row r="13" spans="2:11" x14ac:dyDescent="0.2">
      <c r="B13" s="17">
        <v>9</v>
      </c>
      <c r="C13" s="4" t="s">
        <v>93</v>
      </c>
      <c r="D13" s="4" t="s">
        <v>94</v>
      </c>
      <c r="E13" s="17">
        <v>103</v>
      </c>
      <c r="F13" s="21" t="s">
        <v>18</v>
      </c>
      <c r="G13" s="22">
        <f t="shared" si="0"/>
        <v>3.4143518518518516E-3</v>
      </c>
      <c r="H13" s="22">
        <v>2.2222222222222222E-3</v>
      </c>
      <c r="I13" s="22">
        <v>1.1921296296296296E-3</v>
      </c>
    </row>
    <row r="14" spans="2:11" x14ac:dyDescent="0.2">
      <c r="C14" s="136" t="s">
        <v>341</v>
      </c>
      <c r="D14" s="136"/>
      <c r="E14" s="136"/>
      <c r="F14" s="136"/>
      <c r="G14" s="136"/>
      <c r="H14" s="136"/>
    </row>
    <row r="15" spans="2:11" ht="28" x14ac:dyDescent="0.2">
      <c r="B15" s="13" t="s">
        <v>318</v>
      </c>
      <c r="C15" s="3" t="s">
        <v>1</v>
      </c>
      <c r="D15" s="3" t="s">
        <v>2</v>
      </c>
      <c r="E15" s="3" t="s">
        <v>323</v>
      </c>
      <c r="F15" s="5" t="s">
        <v>3</v>
      </c>
      <c r="G15" s="128" t="s">
        <v>260</v>
      </c>
      <c r="H15" s="62" t="s">
        <v>258</v>
      </c>
      <c r="I15" s="62" t="s">
        <v>259</v>
      </c>
    </row>
    <row r="16" spans="2:11" x14ac:dyDescent="0.2">
      <c r="B16" s="17">
        <v>1</v>
      </c>
      <c r="C16" s="4" t="s">
        <v>214</v>
      </c>
      <c r="D16" s="4" t="s">
        <v>220</v>
      </c>
      <c r="E16" s="17">
        <v>115</v>
      </c>
      <c r="F16" s="17" t="s">
        <v>201</v>
      </c>
      <c r="G16" s="22">
        <f>(H16+I16)</f>
        <v>2.3379629629629631E-3</v>
      </c>
      <c r="H16" s="22">
        <v>1.2152777777777778E-3</v>
      </c>
      <c r="I16" s="22">
        <f>K16-J16</f>
        <v>1.1226851851851853E-3</v>
      </c>
      <c r="J16" s="103">
        <v>2.3148148148148146E-4</v>
      </c>
      <c r="K16" s="22">
        <v>1.3541666666666667E-3</v>
      </c>
    </row>
    <row r="17" spans="2:11" x14ac:dyDescent="0.2">
      <c r="B17" s="17">
        <v>2</v>
      </c>
      <c r="C17" s="4" t="s">
        <v>158</v>
      </c>
      <c r="D17" s="9" t="s">
        <v>159</v>
      </c>
      <c r="E17" s="17">
        <v>111</v>
      </c>
      <c r="F17" s="16" t="s">
        <v>136</v>
      </c>
      <c r="G17" s="22">
        <f t="shared" ref="G17:G18" si="1">(H17+I17)</f>
        <v>2.7314814814814819E-3</v>
      </c>
      <c r="H17" s="22">
        <v>1.261574074074074E-3</v>
      </c>
      <c r="I17" s="22">
        <f t="shared" ref="I17:I18" si="2">K17-J17</f>
        <v>1.4699074074074078E-3</v>
      </c>
      <c r="J17" s="103">
        <v>2.3148148148148146E-4</v>
      </c>
      <c r="K17" s="22">
        <v>1.7013888888888892E-3</v>
      </c>
    </row>
    <row r="18" spans="2:11" x14ac:dyDescent="0.2">
      <c r="B18" s="17">
        <v>3</v>
      </c>
      <c r="C18" s="4" t="s">
        <v>225</v>
      </c>
      <c r="D18" s="4" t="s">
        <v>180</v>
      </c>
      <c r="E18" s="17">
        <v>110</v>
      </c>
      <c r="F18" s="17" t="s">
        <v>136</v>
      </c>
      <c r="G18" s="22">
        <f t="shared" si="1"/>
        <v>2.7893518518518519E-3</v>
      </c>
      <c r="H18" s="22">
        <v>1.5162037037037036E-3</v>
      </c>
      <c r="I18" s="22">
        <f t="shared" si="2"/>
        <v>1.273148148148148E-3</v>
      </c>
      <c r="J18" s="103">
        <v>2.3148148148148146E-4</v>
      </c>
      <c r="K18" s="22">
        <v>1.5046296296296294E-3</v>
      </c>
    </row>
    <row r="19" spans="2:11" x14ac:dyDescent="0.2">
      <c r="B19" s="17">
        <v>4</v>
      </c>
      <c r="C19" s="4" t="s">
        <v>98</v>
      </c>
      <c r="D19" s="4" t="s">
        <v>99</v>
      </c>
      <c r="E19" s="17">
        <v>113</v>
      </c>
      <c r="F19" s="18" t="s">
        <v>50</v>
      </c>
      <c r="G19" s="22">
        <f>(H19+I19)</f>
        <v>2.9398148148148152E-3</v>
      </c>
      <c r="H19" s="22">
        <v>1.6319444444444445E-3</v>
      </c>
      <c r="I19" s="22">
        <f>K19-J19</f>
        <v>1.3078703703703705E-3</v>
      </c>
      <c r="J19" s="103">
        <v>2.3148148148148146E-4</v>
      </c>
      <c r="K19" s="22">
        <v>1.5393518518518519E-3</v>
      </c>
    </row>
    <row r="20" spans="2:11" x14ac:dyDescent="0.2">
      <c r="B20" s="17" t="s">
        <v>315</v>
      </c>
      <c r="C20" s="4" t="s">
        <v>100</v>
      </c>
      <c r="D20" s="4" t="s">
        <v>101</v>
      </c>
      <c r="E20" s="17"/>
      <c r="F20" s="18" t="s">
        <v>50</v>
      </c>
      <c r="G20" s="22"/>
      <c r="H20" s="22"/>
      <c r="I20" s="22"/>
      <c r="J20" s="103"/>
    </row>
    <row r="21" spans="2:11" ht="17" x14ac:dyDescent="0.2">
      <c r="B21" s="133" t="s">
        <v>338</v>
      </c>
      <c r="C21" s="133"/>
      <c r="D21" s="133"/>
      <c r="E21" s="133"/>
      <c r="F21" s="133"/>
      <c r="G21" s="49"/>
      <c r="H21" s="49"/>
    </row>
    <row r="23" spans="2:11" ht="28" x14ac:dyDescent="0.2">
      <c r="B23" s="13" t="s">
        <v>318</v>
      </c>
      <c r="C23" s="3" t="s">
        <v>2</v>
      </c>
      <c r="D23" s="3" t="s">
        <v>1</v>
      </c>
      <c r="E23" s="3" t="s">
        <v>323</v>
      </c>
      <c r="F23" s="5" t="s">
        <v>3</v>
      </c>
      <c r="G23" s="56" t="s">
        <v>260</v>
      </c>
      <c r="H23" s="62" t="s">
        <v>258</v>
      </c>
      <c r="I23" s="62" t="s">
        <v>259</v>
      </c>
    </row>
    <row r="24" spans="2:11" x14ac:dyDescent="0.2">
      <c r="B24" s="17">
        <v>1</v>
      </c>
      <c r="C24" s="4" t="s">
        <v>145</v>
      </c>
      <c r="D24" s="4" t="s">
        <v>181</v>
      </c>
      <c r="E24" s="17">
        <v>116</v>
      </c>
      <c r="F24" s="4" t="s">
        <v>136</v>
      </c>
      <c r="G24" s="22">
        <f>H24+I24</f>
        <v>9.0277777777777784E-4</v>
      </c>
      <c r="H24" s="57">
        <v>6.9444444444444447E-4</v>
      </c>
      <c r="I24" s="57">
        <v>2.0833333333333335E-4</v>
      </c>
    </row>
    <row r="25" spans="2:11" x14ac:dyDescent="0.2">
      <c r="B25" s="17">
        <v>2</v>
      </c>
      <c r="C25" s="4" t="s">
        <v>183</v>
      </c>
      <c r="D25" s="4" t="s">
        <v>182</v>
      </c>
      <c r="E25" s="17">
        <v>117</v>
      </c>
      <c r="F25" s="4" t="s">
        <v>136</v>
      </c>
      <c r="G25" s="22">
        <f t="shared" ref="G25:G27" si="3">H25+I25</f>
        <v>9.3749999999999986E-4</v>
      </c>
      <c r="H25" s="57">
        <v>6.8287037037037025E-4</v>
      </c>
      <c r="I25" s="57">
        <v>2.5462962962962961E-4</v>
      </c>
    </row>
    <row r="26" spans="2:11" x14ac:dyDescent="0.2">
      <c r="B26" s="135" t="s">
        <v>340</v>
      </c>
      <c r="C26" s="136"/>
      <c r="D26" s="136"/>
      <c r="E26" s="136"/>
      <c r="F26" s="136"/>
      <c r="G26" s="136"/>
      <c r="H26" s="136"/>
      <c r="I26" s="137"/>
    </row>
    <row r="27" spans="2:11" x14ac:dyDescent="0.2">
      <c r="B27" s="17">
        <v>1</v>
      </c>
      <c r="C27" s="4" t="s">
        <v>103</v>
      </c>
      <c r="D27" s="4" t="s">
        <v>102</v>
      </c>
      <c r="E27" s="17">
        <v>118</v>
      </c>
      <c r="F27" s="7" t="s">
        <v>18</v>
      </c>
      <c r="G27" s="22">
        <f t="shared" si="3"/>
        <v>1.2847222222222223E-3</v>
      </c>
      <c r="H27" s="57">
        <v>1.0416666666666667E-3</v>
      </c>
      <c r="I27" s="57">
        <v>2.4305555555555552E-4</v>
      </c>
    </row>
    <row r="28" spans="2:11" ht="17" x14ac:dyDescent="0.2">
      <c r="B28" s="133" t="s">
        <v>320</v>
      </c>
      <c r="C28" s="133"/>
      <c r="D28" s="133"/>
      <c r="E28" s="133"/>
      <c r="F28" s="133"/>
      <c r="G28" s="133"/>
      <c r="H28" s="133"/>
    </row>
    <row r="29" spans="2:11" ht="17" x14ac:dyDescent="0.2">
      <c r="B29" s="133" t="s">
        <v>321</v>
      </c>
      <c r="C29" s="133"/>
      <c r="D29" s="133"/>
      <c r="E29" s="133"/>
      <c r="F29"/>
      <c r="G29" s="49"/>
      <c r="H29" s="49"/>
    </row>
    <row r="30" spans="2:11" ht="17" x14ac:dyDescent="0.2">
      <c r="B30" s="133" t="s">
        <v>342</v>
      </c>
      <c r="C30" s="133"/>
      <c r="D30" s="133"/>
      <c r="E30" s="133"/>
      <c r="F30" s="133"/>
      <c r="G30" s="49"/>
      <c r="H30" s="49"/>
    </row>
  </sheetData>
  <mergeCells count="10">
    <mergeCell ref="C3:H3"/>
    <mergeCell ref="B21:F21"/>
    <mergeCell ref="C1:H1"/>
    <mergeCell ref="B2:C2"/>
    <mergeCell ref="H2:I2"/>
    <mergeCell ref="B26:I26"/>
    <mergeCell ref="B28:H28"/>
    <mergeCell ref="B29:E29"/>
    <mergeCell ref="B30:F30"/>
    <mergeCell ref="C14:H14"/>
  </mergeCells>
  <phoneticPr fontId="18" type="noConversion"/>
  <pageMargins left="0.25" right="0.25" top="0.75" bottom="0.75" header="0.3" footer="0.3"/>
  <pageSetup paperSize="9" orientation="landscape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H6"/>
  <sheetViews>
    <sheetView tabSelected="1" workbookViewId="0">
      <selection activeCell="E6" sqref="E6"/>
    </sheetView>
  </sheetViews>
  <sheetFormatPr baseColWidth="10" defaultColWidth="10.83203125" defaultRowHeight="16" x14ac:dyDescent="0.2"/>
  <cols>
    <col min="1" max="1" width="8.83203125" style="2" customWidth="1"/>
    <col min="2" max="2" width="7.33203125" style="2" customWidth="1"/>
    <col min="3" max="3" width="14.1640625" style="2" customWidth="1"/>
    <col min="4" max="4" width="21.5" style="2" customWidth="1"/>
    <col min="5" max="5" width="12.6640625" style="2" customWidth="1"/>
    <col min="6" max="6" width="11.83203125" style="2" customWidth="1"/>
    <col min="7" max="16384" width="10.83203125" style="2"/>
  </cols>
  <sheetData>
    <row r="1" spans="1:8" x14ac:dyDescent="0.2">
      <c r="A1" s="138" t="s">
        <v>339</v>
      </c>
      <c r="B1" s="138"/>
      <c r="C1" s="138"/>
      <c r="D1" s="138"/>
      <c r="E1" s="138"/>
      <c r="F1" s="138"/>
      <c r="G1" s="138"/>
      <c r="H1" s="138"/>
    </row>
    <row r="2" spans="1:8" s="1" customFormat="1" ht="28" x14ac:dyDescent="0.2">
      <c r="A2" s="13" t="s">
        <v>318</v>
      </c>
      <c r="B2" s="3" t="s">
        <v>0</v>
      </c>
      <c r="C2" s="3" t="s">
        <v>1</v>
      </c>
      <c r="D2" s="3" t="s">
        <v>2</v>
      </c>
      <c r="E2" s="5" t="s">
        <v>3</v>
      </c>
      <c r="F2" s="56" t="s">
        <v>260</v>
      </c>
      <c r="G2" s="62" t="s">
        <v>258</v>
      </c>
      <c r="H2" s="62" t="s">
        <v>259</v>
      </c>
    </row>
    <row r="3" spans="1:8" x14ac:dyDescent="0.2">
      <c r="A3" s="4">
        <v>1</v>
      </c>
      <c r="B3" s="4">
        <v>116</v>
      </c>
      <c r="C3" s="4" t="s">
        <v>181</v>
      </c>
      <c r="D3" s="4" t="s">
        <v>145</v>
      </c>
      <c r="E3" s="4" t="s">
        <v>136</v>
      </c>
      <c r="F3" s="57">
        <f>G3+H3</f>
        <v>9.0277777777777784E-4</v>
      </c>
      <c r="G3" s="57">
        <v>6.9444444444444447E-4</v>
      </c>
      <c r="H3" s="57">
        <v>2.0833333333333335E-4</v>
      </c>
    </row>
    <row r="4" spans="1:8" x14ac:dyDescent="0.2">
      <c r="A4" s="4">
        <v>2</v>
      </c>
      <c r="B4" s="4">
        <v>117</v>
      </c>
      <c r="C4" s="4" t="s">
        <v>182</v>
      </c>
      <c r="D4" s="4" t="s">
        <v>183</v>
      </c>
      <c r="E4" s="4" t="s">
        <v>136</v>
      </c>
      <c r="F4" s="57">
        <f t="shared" ref="F4:F6" si="0">G4+H4</f>
        <v>9.3749999999999986E-4</v>
      </c>
      <c r="G4" s="57">
        <v>6.8287037037037025E-4</v>
      </c>
      <c r="H4" s="57">
        <v>2.5462962962962961E-4</v>
      </c>
    </row>
    <row r="5" spans="1:8" x14ac:dyDescent="0.2">
      <c r="A5" s="135" t="s">
        <v>340</v>
      </c>
      <c r="B5" s="136"/>
      <c r="C5" s="136"/>
      <c r="D5" s="136"/>
      <c r="E5" s="136"/>
      <c r="F5" s="136"/>
      <c r="G5" s="136"/>
      <c r="H5" s="137"/>
    </row>
    <row r="6" spans="1:8" x14ac:dyDescent="0.2">
      <c r="A6" s="4">
        <v>1</v>
      </c>
      <c r="B6" s="4">
        <v>118</v>
      </c>
      <c r="C6" s="4" t="s">
        <v>102</v>
      </c>
      <c r="D6" s="4" t="s">
        <v>103</v>
      </c>
      <c r="E6" s="7" t="s">
        <v>18</v>
      </c>
      <c r="F6" s="57">
        <f t="shared" si="0"/>
        <v>1.2847222222222223E-3</v>
      </c>
      <c r="G6" s="57">
        <v>1.0416666666666667E-3</v>
      </c>
      <c r="H6" s="57">
        <v>2.4305555555555552E-4</v>
      </c>
    </row>
  </sheetData>
  <mergeCells count="2">
    <mergeCell ref="A5:H5"/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7EA5D-7EEF-1A42-80C3-594D856642B0}">
  <dimension ref="B2:Q57"/>
  <sheetViews>
    <sheetView topLeftCell="A18" zoomScaleNormal="100" workbookViewId="0">
      <selection activeCell="D42" sqref="D42"/>
    </sheetView>
  </sheetViews>
  <sheetFormatPr baseColWidth="10" defaultRowHeight="16" x14ac:dyDescent="0.2"/>
  <cols>
    <col min="2" max="2" width="6.5" customWidth="1"/>
    <col min="3" max="3" width="13.5" customWidth="1"/>
    <col min="4" max="4" width="19.1640625" customWidth="1"/>
    <col min="5" max="5" width="13.83203125" customWidth="1"/>
    <col min="6" max="6" width="17.6640625" customWidth="1"/>
    <col min="7" max="7" width="12.6640625" customWidth="1"/>
    <col min="8" max="8" width="7" customWidth="1"/>
    <col min="9" max="9" width="12.5" customWidth="1"/>
    <col min="10" max="10" width="17.1640625" customWidth="1"/>
    <col min="11" max="11" width="13.6640625" customWidth="1"/>
    <col min="12" max="12" width="14.6640625" customWidth="1"/>
    <col min="13" max="13" width="7.5" customWidth="1"/>
    <col min="14" max="14" width="13.1640625" customWidth="1"/>
    <col min="15" max="15" width="16.83203125" customWidth="1"/>
    <col min="16" max="16" width="16" style="49" customWidth="1"/>
    <col min="17" max="17" width="10.83203125" style="53"/>
  </cols>
  <sheetData>
    <row r="2" spans="2:17" x14ac:dyDescent="0.2">
      <c r="B2" s="26" t="s">
        <v>222</v>
      </c>
      <c r="D2" s="2" t="s">
        <v>226</v>
      </c>
      <c r="E2" s="2"/>
      <c r="H2" s="26" t="s">
        <v>237</v>
      </c>
      <c r="J2" s="26" t="s">
        <v>234</v>
      </c>
      <c r="M2" s="26" t="s">
        <v>246</v>
      </c>
      <c r="O2" t="s">
        <v>248</v>
      </c>
    </row>
    <row r="3" spans="2:17" x14ac:dyDescent="0.2">
      <c r="B3" s="4">
        <v>1</v>
      </c>
      <c r="C3" s="4" t="s">
        <v>181</v>
      </c>
      <c r="D3" s="4" t="s">
        <v>145</v>
      </c>
      <c r="E3" s="4" t="s">
        <v>136</v>
      </c>
      <c r="F3" s="53">
        <v>50</v>
      </c>
      <c r="G3" s="53"/>
      <c r="H3" s="9">
        <v>1</v>
      </c>
      <c r="I3" s="4" t="s">
        <v>64</v>
      </c>
      <c r="J3" s="4" t="s">
        <v>22</v>
      </c>
      <c r="K3" s="17" t="s">
        <v>18</v>
      </c>
      <c r="L3" s="53">
        <v>200</v>
      </c>
      <c r="M3" s="9">
        <v>1</v>
      </c>
      <c r="N3" s="23" t="s">
        <v>55</v>
      </c>
      <c r="O3" s="23" t="s">
        <v>52</v>
      </c>
      <c r="P3" s="18" t="s">
        <v>50</v>
      </c>
      <c r="Q3" s="53">
        <v>300</v>
      </c>
    </row>
    <row r="4" spans="2:17" x14ac:dyDescent="0.2">
      <c r="B4" s="4">
        <v>2</v>
      </c>
      <c r="C4" s="4" t="s">
        <v>182</v>
      </c>
      <c r="D4" s="4" t="s">
        <v>183</v>
      </c>
      <c r="E4" s="4" t="s">
        <v>136</v>
      </c>
      <c r="F4" s="53">
        <v>50</v>
      </c>
      <c r="G4" s="53"/>
      <c r="H4" s="9">
        <v>2</v>
      </c>
      <c r="I4" s="4" t="s">
        <v>62</v>
      </c>
      <c r="J4" s="4" t="s">
        <v>63</v>
      </c>
      <c r="K4" s="17" t="s">
        <v>18</v>
      </c>
      <c r="L4" s="53">
        <v>200</v>
      </c>
      <c r="M4" s="9">
        <v>2</v>
      </c>
      <c r="N4" s="23" t="s">
        <v>27</v>
      </c>
      <c r="O4" s="23" t="s">
        <v>28</v>
      </c>
      <c r="P4" s="18" t="s">
        <v>18</v>
      </c>
      <c r="Q4" s="53">
        <v>300</v>
      </c>
    </row>
    <row r="5" spans="2:17" x14ac:dyDescent="0.2">
      <c r="B5" s="4">
        <v>3</v>
      </c>
      <c r="C5" s="4" t="s">
        <v>102</v>
      </c>
      <c r="D5" s="4" t="s">
        <v>103</v>
      </c>
      <c r="E5" s="7" t="s">
        <v>18</v>
      </c>
      <c r="F5" s="53">
        <v>50</v>
      </c>
      <c r="G5" s="53"/>
      <c r="H5" s="9">
        <v>3</v>
      </c>
      <c r="I5" s="4" t="s">
        <v>85</v>
      </c>
      <c r="J5" s="4" t="s">
        <v>89</v>
      </c>
      <c r="K5" s="24" t="s">
        <v>50</v>
      </c>
      <c r="L5" s="53">
        <v>200</v>
      </c>
      <c r="M5" s="9">
        <v>3</v>
      </c>
      <c r="N5" s="23" t="s">
        <v>58</v>
      </c>
      <c r="O5" s="23" t="s">
        <v>59</v>
      </c>
      <c r="P5" s="18" t="s">
        <v>50</v>
      </c>
      <c r="Q5" s="53">
        <v>300</v>
      </c>
    </row>
    <row r="6" spans="2:17" x14ac:dyDescent="0.2">
      <c r="B6" s="4">
        <v>4</v>
      </c>
      <c r="C6" s="15" t="s">
        <v>218</v>
      </c>
      <c r="D6" s="15" t="s">
        <v>219</v>
      </c>
      <c r="E6" s="19" t="s">
        <v>204</v>
      </c>
      <c r="F6" s="53">
        <v>100</v>
      </c>
      <c r="G6" s="53"/>
      <c r="H6" s="9">
        <v>4</v>
      </c>
      <c r="I6" s="4" t="s">
        <v>85</v>
      </c>
      <c r="J6" s="4" t="s">
        <v>86</v>
      </c>
      <c r="K6" s="24" t="s">
        <v>50</v>
      </c>
      <c r="L6" s="53">
        <v>200</v>
      </c>
      <c r="M6" s="9">
        <v>4</v>
      </c>
      <c r="N6" s="40" t="s">
        <v>29</v>
      </c>
      <c r="O6" s="40" t="s">
        <v>30</v>
      </c>
      <c r="P6" s="41" t="s">
        <v>18</v>
      </c>
      <c r="Q6" s="53">
        <v>300</v>
      </c>
    </row>
    <row r="7" spans="2:17" x14ac:dyDescent="0.2">
      <c r="B7" s="4">
        <v>5</v>
      </c>
      <c r="C7" s="15" t="s">
        <v>216</v>
      </c>
      <c r="D7" s="15" t="s">
        <v>217</v>
      </c>
      <c r="E7" s="19" t="s">
        <v>204</v>
      </c>
      <c r="F7" s="53">
        <v>100</v>
      </c>
      <c r="G7" s="53"/>
      <c r="H7" s="9">
        <v>5</v>
      </c>
      <c r="I7" s="4" t="s">
        <v>87</v>
      </c>
      <c r="J7" s="4" t="s">
        <v>88</v>
      </c>
      <c r="K7" s="24" t="s">
        <v>50</v>
      </c>
      <c r="L7" s="53">
        <v>200</v>
      </c>
      <c r="M7" s="9">
        <v>5</v>
      </c>
      <c r="N7" s="40" t="s">
        <v>33</v>
      </c>
      <c r="O7" s="40" t="s">
        <v>34</v>
      </c>
      <c r="P7" s="41" t="s">
        <v>18</v>
      </c>
      <c r="Q7" s="53">
        <v>300</v>
      </c>
    </row>
    <row r="8" spans="2:17" x14ac:dyDescent="0.2">
      <c r="B8" s="4">
        <v>6</v>
      </c>
      <c r="C8" s="4" t="s">
        <v>93</v>
      </c>
      <c r="D8" s="4" t="s">
        <v>94</v>
      </c>
      <c r="E8" s="21" t="s">
        <v>18</v>
      </c>
      <c r="F8" s="53">
        <v>100</v>
      </c>
      <c r="G8" s="53"/>
      <c r="H8" s="9">
        <v>6</v>
      </c>
      <c r="I8" s="4" t="s">
        <v>71</v>
      </c>
      <c r="J8" s="4" t="s">
        <v>72</v>
      </c>
      <c r="K8" s="17" t="s">
        <v>18</v>
      </c>
      <c r="L8" s="53">
        <v>200</v>
      </c>
      <c r="M8" s="9">
        <v>6</v>
      </c>
      <c r="N8" s="23" t="s">
        <v>202</v>
      </c>
      <c r="O8" s="23" t="s">
        <v>203</v>
      </c>
      <c r="P8" s="17" t="s">
        <v>204</v>
      </c>
      <c r="Q8" s="53">
        <v>300</v>
      </c>
    </row>
    <row r="9" spans="2:17" x14ac:dyDescent="0.2">
      <c r="B9" s="26" t="s">
        <v>223</v>
      </c>
      <c r="D9" s="26" t="s">
        <v>228</v>
      </c>
      <c r="H9" s="26" t="s">
        <v>238</v>
      </c>
      <c r="J9" s="26" t="s">
        <v>234</v>
      </c>
      <c r="M9" s="26" t="s">
        <v>247</v>
      </c>
      <c r="O9" s="42" t="s">
        <v>255</v>
      </c>
    </row>
    <row r="10" spans="2:17" x14ac:dyDescent="0.2">
      <c r="B10" s="9">
        <v>1</v>
      </c>
      <c r="C10" s="4" t="s">
        <v>91</v>
      </c>
      <c r="D10" s="4" t="s">
        <v>92</v>
      </c>
      <c r="E10" s="21" t="s">
        <v>18</v>
      </c>
      <c r="F10" s="53">
        <v>100</v>
      </c>
      <c r="G10" s="53"/>
      <c r="H10" s="9">
        <v>1</v>
      </c>
      <c r="I10" s="4" t="s">
        <v>6</v>
      </c>
      <c r="J10" s="4" t="s">
        <v>164</v>
      </c>
      <c r="K10" s="17" t="s">
        <v>115</v>
      </c>
      <c r="L10" s="53">
        <v>200</v>
      </c>
      <c r="M10" s="9">
        <v>1</v>
      </c>
      <c r="N10" s="23" t="s">
        <v>207</v>
      </c>
      <c r="O10" s="23" t="s">
        <v>208</v>
      </c>
      <c r="P10" s="17" t="s">
        <v>204</v>
      </c>
      <c r="Q10" s="53">
        <v>300</v>
      </c>
    </row>
    <row r="11" spans="2:17" x14ac:dyDescent="0.2">
      <c r="B11" s="9">
        <v>2</v>
      </c>
      <c r="C11" s="4" t="s">
        <v>154</v>
      </c>
      <c r="D11" s="4" t="s">
        <v>155</v>
      </c>
      <c r="E11" s="17" t="s">
        <v>136</v>
      </c>
      <c r="F11" s="53">
        <v>100</v>
      </c>
      <c r="G11" s="53"/>
      <c r="H11" s="9">
        <v>2</v>
      </c>
      <c r="I11" s="4" t="s">
        <v>73</v>
      </c>
      <c r="J11" s="4" t="s">
        <v>74</v>
      </c>
      <c r="K11" s="17" t="s">
        <v>18</v>
      </c>
      <c r="L11" s="53">
        <v>200</v>
      </c>
      <c r="M11" s="9">
        <v>2</v>
      </c>
      <c r="N11" s="4" t="s">
        <v>187</v>
      </c>
      <c r="O11" s="4" t="s">
        <v>188</v>
      </c>
      <c r="P11" s="17" t="s">
        <v>115</v>
      </c>
      <c r="Q11" s="53">
        <v>750</v>
      </c>
    </row>
    <row r="12" spans="2:17" x14ac:dyDescent="0.2">
      <c r="B12" s="9">
        <v>3</v>
      </c>
      <c r="C12" s="4" t="s">
        <v>95</v>
      </c>
      <c r="D12" s="4" t="s">
        <v>96</v>
      </c>
      <c r="E12" s="21" t="s">
        <v>18</v>
      </c>
      <c r="F12" s="53">
        <v>100</v>
      </c>
      <c r="G12" s="53"/>
      <c r="H12" s="9">
        <v>3</v>
      </c>
      <c r="I12" s="4" t="s">
        <v>69</v>
      </c>
      <c r="J12" s="4" t="s">
        <v>70</v>
      </c>
      <c r="K12" s="17" t="s">
        <v>18</v>
      </c>
      <c r="L12" s="53">
        <v>200</v>
      </c>
      <c r="M12" s="9">
        <v>3</v>
      </c>
      <c r="N12" s="4" t="s">
        <v>185</v>
      </c>
      <c r="O12" s="4" t="s">
        <v>186</v>
      </c>
      <c r="P12" s="17" t="s">
        <v>115</v>
      </c>
      <c r="Q12" s="53">
        <v>750</v>
      </c>
    </row>
    <row r="13" spans="2:17" x14ac:dyDescent="0.2">
      <c r="B13" s="9">
        <v>4</v>
      </c>
      <c r="C13" s="4" t="s">
        <v>90</v>
      </c>
      <c r="D13" s="4" t="s">
        <v>24</v>
      </c>
      <c r="E13" s="21" t="s">
        <v>18</v>
      </c>
      <c r="F13" s="53">
        <v>100</v>
      </c>
      <c r="G13" s="53"/>
      <c r="H13" s="9">
        <v>4</v>
      </c>
      <c r="I13" s="23" t="s">
        <v>44</v>
      </c>
      <c r="J13" s="23" t="s">
        <v>45</v>
      </c>
      <c r="K13" s="18" t="s">
        <v>18</v>
      </c>
      <c r="L13" s="53">
        <v>300</v>
      </c>
      <c r="M13" s="50">
        <v>4</v>
      </c>
      <c r="N13" s="4" t="s">
        <v>189</v>
      </c>
      <c r="O13" s="4" t="s">
        <v>190</v>
      </c>
      <c r="P13" s="17" t="s">
        <v>115</v>
      </c>
      <c r="Q13" s="53">
        <v>750</v>
      </c>
    </row>
    <row r="14" spans="2:17" x14ac:dyDescent="0.2">
      <c r="B14" s="9">
        <v>5</v>
      </c>
      <c r="C14" s="4" t="s">
        <v>25</v>
      </c>
      <c r="D14" s="4" t="s">
        <v>97</v>
      </c>
      <c r="E14" s="21" t="s">
        <v>18</v>
      </c>
      <c r="F14" s="53">
        <v>100</v>
      </c>
      <c r="G14" s="53"/>
      <c r="H14" s="9">
        <v>5</v>
      </c>
      <c r="I14" s="23" t="s">
        <v>46</v>
      </c>
      <c r="J14" s="23" t="s">
        <v>47</v>
      </c>
      <c r="K14" s="18" t="s">
        <v>18</v>
      </c>
      <c r="L14" s="53">
        <v>300</v>
      </c>
      <c r="M14" s="9">
        <v>5</v>
      </c>
      <c r="N14" s="4" t="s">
        <v>191</v>
      </c>
      <c r="O14" s="52" t="s">
        <v>192</v>
      </c>
      <c r="P14" s="17" t="s">
        <v>115</v>
      </c>
      <c r="Q14" s="53">
        <v>750</v>
      </c>
    </row>
    <row r="15" spans="2:17" x14ac:dyDescent="0.2">
      <c r="B15" s="9">
        <v>6</v>
      </c>
      <c r="C15" s="9" t="s">
        <v>261</v>
      </c>
      <c r="D15" s="9" t="s">
        <v>262</v>
      </c>
      <c r="E15" s="17" t="s">
        <v>136</v>
      </c>
      <c r="F15" s="53">
        <v>100</v>
      </c>
      <c r="G15" s="53"/>
      <c r="H15" s="9">
        <v>6</v>
      </c>
      <c r="I15" s="38" t="s">
        <v>132</v>
      </c>
      <c r="J15" s="38" t="s">
        <v>133</v>
      </c>
      <c r="K15" s="8" t="s">
        <v>115</v>
      </c>
      <c r="L15" s="53">
        <v>300</v>
      </c>
      <c r="M15" s="9">
        <v>6</v>
      </c>
      <c r="N15" s="23" t="s">
        <v>205</v>
      </c>
      <c r="O15" s="23" t="s">
        <v>206</v>
      </c>
      <c r="P15" s="17" t="s">
        <v>204</v>
      </c>
      <c r="Q15" s="53">
        <v>300</v>
      </c>
    </row>
    <row r="16" spans="2:17" x14ac:dyDescent="0.2">
      <c r="B16" s="26" t="s">
        <v>224</v>
      </c>
      <c r="D16" s="26" t="s">
        <v>227</v>
      </c>
      <c r="H16" s="26" t="s">
        <v>239</v>
      </c>
      <c r="J16" s="26" t="s">
        <v>240</v>
      </c>
      <c r="M16" s="26" t="s">
        <v>249</v>
      </c>
      <c r="O16" s="42" t="s">
        <v>251</v>
      </c>
    </row>
    <row r="17" spans="2:17" x14ac:dyDescent="0.2">
      <c r="B17" s="9">
        <v>1</v>
      </c>
      <c r="C17" s="4" t="s">
        <v>98</v>
      </c>
      <c r="D17" s="4" t="s">
        <v>99</v>
      </c>
      <c r="E17" s="18" t="s">
        <v>50</v>
      </c>
      <c r="F17" s="53">
        <v>100</v>
      </c>
      <c r="G17" s="53"/>
      <c r="H17" s="9">
        <v>1</v>
      </c>
      <c r="I17" s="23" t="s">
        <v>40</v>
      </c>
      <c r="J17" s="23" t="s">
        <v>41</v>
      </c>
      <c r="K17" s="18" t="s">
        <v>18</v>
      </c>
      <c r="L17" s="53">
        <v>300</v>
      </c>
      <c r="M17" s="9">
        <v>1</v>
      </c>
      <c r="N17" s="4" t="s">
        <v>14</v>
      </c>
      <c r="O17" s="4" t="s">
        <v>15</v>
      </c>
      <c r="P17" s="17" t="s">
        <v>115</v>
      </c>
      <c r="Q17" s="53">
        <v>750</v>
      </c>
    </row>
    <row r="18" spans="2:17" x14ac:dyDescent="0.2">
      <c r="B18" s="9">
        <v>2</v>
      </c>
      <c r="C18" s="4" t="s">
        <v>100</v>
      </c>
      <c r="D18" s="4" t="s">
        <v>101</v>
      </c>
      <c r="E18" s="18" t="s">
        <v>50</v>
      </c>
      <c r="F18" s="92" t="s">
        <v>314</v>
      </c>
      <c r="G18" s="53"/>
      <c r="H18" s="9">
        <v>2</v>
      </c>
      <c r="I18" s="27" t="s">
        <v>152</v>
      </c>
      <c r="J18" s="27" t="s">
        <v>153</v>
      </c>
      <c r="K18" s="28" t="s">
        <v>136</v>
      </c>
      <c r="L18" s="53">
        <v>300</v>
      </c>
      <c r="M18" s="9">
        <v>2</v>
      </c>
      <c r="N18" s="4" t="s">
        <v>194</v>
      </c>
      <c r="O18" s="4" t="s">
        <v>195</v>
      </c>
      <c r="P18" s="17" t="s">
        <v>115</v>
      </c>
      <c r="Q18" s="53">
        <v>750</v>
      </c>
    </row>
    <row r="19" spans="2:17" x14ac:dyDescent="0.2">
      <c r="B19" s="9">
        <v>3</v>
      </c>
      <c r="C19" s="4" t="s">
        <v>225</v>
      </c>
      <c r="D19" s="4" t="s">
        <v>180</v>
      </c>
      <c r="E19" s="17" t="s">
        <v>136</v>
      </c>
      <c r="F19" s="53">
        <v>100</v>
      </c>
      <c r="G19" s="53"/>
      <c r="H19" s="9">
        <v>3</v>
      </c>
      <c r="I19" s="4" t="s">
        <v>38</v>
      </c>
      <c r="J19" s="4" t="s">
        <v>39</v>
      </c>
      <c r="K19" s="18" t="s">
        <v>18</v>
      </c>
      <c r="L19" s="53">
        <v>300</v>
      </c>
      <c r="M19" s="9">
        <v>3</v>
      </c>
      <c r="N19" s="4" t="s">
        <v>196</v>
      </c>
      <c r="O19" s="4" t="s">
        <v>197</v>
      </c>
      <c r="P19" s="17" t="s">
        <v>115</v>
      </c>
      <c r="Q19" s="53">
        <v>750</v>
      </c>
    </row>
    <row r="20" spans="2:17" x14ac:dyDescent="0.2">
      <c r="B20" s="9">
        <v>4</v>
      </c>
      <c r="C20" s="4" t="s">
        <v>158</v>
      </c>
      <c r="D20" s="9" t="s">
        <v>159</v>
      </c>
      <c r="E20" s="17" t="s">
        <v>136</v>
      </c>
      <c r="F20" s="53">
        <v>100</v>
      </c>
      <c r="G20" s="53"/>
      <c r="H20" s="9">
        <v>4</v>
      </c>
      <c r="I20" s="23" t="s">
        <v>120</v>
      </c>
      <c r="J20" s="23" t="s">
        <v>121</v>
      </c>
      <c r="K20" s="17" t="s">
        <v>115</v>
      </c>
      <c r="L20" s="53">
        <v>300</v>
      </c>
      <c r="M20" s="9">
        <v>4</v>
      </c>
      <c r="N20" s="4" t="s">
        <v>14</v>
      </c>
      <c r="O20" s="4" t="s">
        <v>198</v>
      </c>
      <c r="P20" s="17" t="s">
        <v>115</v>
      </c>
      <c r="Q20" s="53">
        <v>750</v>
      </c>
    </row>
    <row r="21" spans="2:17" x14ac:dyDescent="0.2">
      <c r="B21" s="9">
        <v>5</v>
      </c>
      <c r="C21" s="4" t="s">
        <v>156</v>
      </c>
      <c r="D21" s="9" t="s">
        <v>157</v>
      </c>
      <c r="E21" s="17" t="s">
        <v>136</v>
      </c>
      <c r="F21" s="53">
        <v>100</v>
      </c>
      <c r="G21" s="53"/>
      <c r="H21" s="9">
        <v>5</v>
      </c>
      <c r="I21" s="34" t="s">
        <v>150</v>
      </c>
      <c r="J21" s="34" t="s">
        <v>151</v>
      </c>
      <c r="K21" s="28" t="s">
        <v>136</v>
      </c>
      <c r="L21" s="92" t="s">
        <v>314</v>
      </c>
      <c r="M21" s="9">
        <v>5</v>
      </c>
      <c r="N21" s="4" t="s">
        <v>168</v>
      </c>
      <c r="O21" s="4" t="s">
        <v>39</v>
      </c>
      <c r="P21" s="18" t="s">
        <v>18</v>
      </c>
      <c r="Q21" s="53">
        <v>750</v>
      </c>
    </row>
    <row r="22" spans="2:17" x14ac:dyDescent="0.2">
      <c r="B22" s="9">
        <v>6</v>
      </c>
      <c r="C22" s="4" t="s">
        <v>214</v>
      </c>
      <c r="D22" s="4" t="s">
        <v>220</v>
      </c>
      <c r="E22" s="17" t="s">
        <v>201</v>
      </c>
      <c r="F22" s="53">
        <v>100</v>
      </c>
      <c r="G22" s="53"/>
      <c r="H22" s="9">
        <v>6</v>
      </c>
      <c r="I22" s="23" t="s">
        <v>122</v>
      </c>
      <c r="J22" s="23" t="s">
        <v>123</v>
      </c>
      <c r="K22" s="17" t="s">
        <v>115</v>
      </c>
      <c r="L22" s="53">
        <v>300</v>
      </c>
      <c r="M22" s="9">
        <v>6</v>
      </c>
      <c r="N22" s="4" t="s">
        <v>42</v>
      </c>
      <c r="O22" s="4" t="s">
        <v>167</v>
      </c>
      <c r="P22" s="18" t="s">
        <v>18</v>
      </c>
      <c r="Q22" s="53">
        <v>750</v>
      </c>
    </row>
    <row r="23" spans="2:17" x14ac:dyDescent="0.2">
      <c r="B23" s="26" t="s">
        <v>229</v>
      </c>
      <c r="D23" s="26" t="s">
        <v>230</v>
      </c>
      <c r="H23" s="26" t="s">
        <v>241</v>
      </c>
      <c r="J23" s="26" t="s">
        <v>240</v>
      </c>
      <c r="M23" s="26" t="s">
        <v>250</v>
      </c>
      <c r="O23" s="42" t="s">
        <v>256</v>
      </c>
    </row>
    <row r="24" spans="2:17" x14ac:dyDescent="0.2">
      <c r="B24" s="9">
        <v>1</v>
      </c>
      <c r="C24" s="4" t="s">
        <v>75</v>
      </c>
      <c r="D24" s="4" t="s">
        <v>76</v>
      </c>
      <c r="E24" s="18" t="s">
        <v>18</v>
      </c>
      <c r="F24" s="53">
        <v>200</v>
      </c>
      <c r="G24" s="53"/>
      <c r="H24" s="9">
        <v>1</v>
      </c>
      <c r="I24" s="23" t="s">
        <v>124</v>
      </c>
      <c r="J24" s="23" t="s">
        <v>125</v>
      </c>
      <c r="K24" s="17" t="s">
        <v>115</v>
      </c>
      <c r="L24" s="53">
        <v>300</v>
      </c>
      <c r="M24" s="9">
        <v>1</v>
      </c>
      <c r="N24" s="4" t="s">
        <v>169</v>
      </c>
      <c r="O24" s="4" t="s">
        <v>170</v>
      </c>
      <c r="P24" s="17" t="s">
        <v>136</v>
      </c>
      <c r="Q24" s="53">
        <v>750</v>
      </c>
    </row>
    <row r="25" spans="2:17" x14ac:dyDescent="0.2">
      <c r="B25" s="9">
        <v>2</v>
      </c>
      <c r="C25" s="4" t="s">
        <v>79</v>
      </c>
      <c r="D25" s="4" t="s">
        <v>80</v>
      </c>
      <c r="E25" s="18" t="s">
        <v>18</v>
      </c>
      <c r="F25" s="53">
        <v>200</v>
      </c>
      <c r="G25" s="53"/>
      <c r="H25" s="9">
        <v>2</v>
      </c>
      <c r="I25" s="23" t="s">
        <v>126</v>
      </c>
      <c r="J25" s="23" t="s">
        <v>127</v>
      </c>
      <c r="K25" s="17" t="s">
        <v>115</v>
      </c>
      <c r="L25" s="53">
        <v>300</v>
      </c>
      <c r="M25" s="9">
        <v>2</v>
      </c>
      <c r="N25" s="4" t="s">
        <v>160</v>
      </c>
      <c r="O25" s="4" t="s">
        <v>161</v>
      </c>
      <c r="P25" s="17" t="s">
        <v>115</v>
      </c>
      <c r="Q25" s="53">
        <v>750</v>
      </c>
    </row>
    <row r="26" spans="2:17" x14ac:dyDescent="0.2">
      <c r="B26" s="9">
        <v>3</v>
      </c>
      <c r="C26" s="9" t="s">
        <v>176</v>
      </c>
      <c r="D26" s="9" t="s">
        <v>177</v>
      </c>
      <c r="E26" s="17" t="s">
        <v>136</v>
      </c>
      <c r="F26" s="53">
        <v>200</v>
      </c>
      <c r="G26" s="53"/>
      <c r="H26" s="9">
        <v>3</v>
      </c>
      <c r="I26" s="23" t="s">
        <v>128</v>
      </c>
      <c r="J26" s="23" t="s">
        <v>129</v>
      </c>
      <c r="K26" s="17" t="s">
        <v>115</v>
      </c>
      <c r="L26" s="53">
        <v>300</v>
      </c>
      <c r="M26" s="9">
        <v>3</v>
      </c>
      <c r="N26" s="4" t="s">
        <v>162</v>
      </c>
      <c r="O26" s="4" t="s">
        <v>163</v>
      </c>
      <c r="P26" s="17" t="s">
        <v>115</v>
      </c>
      <c r="Q26" s="53">
        <v>750</v>
      </c>
    </row>
    <row r="27" spans="2:17" x14ac:dyDescent="0.2">
      <c r="B27" s="9">
        <v>4</v>
      </c>
      <c r="C27" s="4" t="s">
        <v>156</v>
      </c>
      <c r="D27" s="9" t="s">
        <v>157</v>
      </c>
      <c r="E27" s="17" t="s">
        <v>136</v>
      </c>
      <c r="F27" s="53">
        <v>200</v>
      </c>
      <c r="G27" s="53"/>
      <c r="H27" s="9">
        <v>4</v>
      </c>
      <c r="I27" s="23" t="s">
        <v>98</v>
      </c>
      <c r="J27" s="23" t="s">
        <v>130</v>
      </c>
      <c r="K27" s="17" t="s">
        <v>115</v>
      </c>
      <c r="L27" s="53">
        <v>300</v>
      </c>
      <c r="M27" s="9">
        <v>4</v>
      </c>
      <c r="N27" s="15" t="s">
        <v>199</v>
      </c>
      <c r="O27" s="15" t="s">
        <v>200</v>
      </c>
      <c r="P27" s="19" t="s">
        <v>201</v>
      </c>
      <c r="Q27" s="53">
        <v>750</v>
      </c>
    </row>
    <row r="28" spans="2:17" x14ac:dyDescent="0.2">
      <c r="B28" s="9">
        <v>5</v>
      </c>
      <c r="C28" s="9" t="s">
        <v>172</v>
      </c>
      <c r="D28" s="9" t="s">
        <v>173</v>
      </c>
      <c r="E28" s="17" t="s">
        <v>136</v>
      </c>
      <c r="F28" s="53">
        <v>200</v>
      </c>
      <c r="G28" s="53"/>
      <c r="H28" s="9">
        <v>5</v>
      </c>
      <c r="I28" s="23" t="s">
        <v>131</v>
      </c>
      <c r="J28" s="23" t="s">
        <v>15</v>
      </c>
      <c r="K28" s="17" t="s">
        <v>115</v>
      </c>
      <c r="L28" s="53">
        <v>300</v>
      </c>
      <c r="M28" s="9">
        <v>5</v>
      </c>
      <c r="N28" s="9"/>
      <c r="O28" s="9"/>
      <c r="P28" s="20"/>
    </row>
    <row r="29" spans="2:17" x14ac:dyDescent="0.2">
      <c r="B29" s="9">
        <v>6</v>
      </c>
      <c r="C29" s="4" t="s">
        <v>77</v>
      </c>
      <c r="D29" s="4" t="s">
        <v>78</v>
      </c>
      <c r="E29" s="18" t="s">
        <v>18</v>
      </c>
      <c r="F29" s="53">
        <v>200</v>
      </c>
      <c r="G29" s="53"/>
      <c r="H29" s="9">
        <v>6</v>
      </c>
      <c r="I29" s="23" t="s">
        <v>42</v>
      </c>
      <c r="J29" s="23" t="s">
        <v>43</v>
      </c>
      <c r="K29" s="18" t="s">
        <v>18</v>
      </c>
      <c r="L29" s="53">
        <v>300</v>
      </c>
      <c r="M29" s="9">
        <v>6</v>
      </c>
      <c r="N29" s="4"/>
      <c r="O29" s="4"/>
      <c r="P29" s="18"/>
    </row>
    <row r="30" spans="2:17" x14ac:dyDescent="0.2">
      <c r="B30" s="26" t="s">
        <v>231</v>
      </c>
      <c r="D30" s="26" t="s">
        <v>230</v>
      </c>
      <c r="H30" s="94" t="s">
        <v>241</v>
      </c>
      <c r="J30" s="26" t="s">
        <v>243</v>
      </c>
      <c r="M30" s="26" t="s">
        <v>252</v>
      </c>
      <c r="O30" s="42" t="s">
        <v>257</v>
      </c>
    </row>
    <row r="31" spans="2:17" x14ac:dyDescent="0.2">
      <c r="B31" s="9">
        <v>1</v>
      </c>
      <c r="C31" s="4" t="s">
        <v>75</v>
      </c>
      <c r="D31" s="4" t="s">
        <v>76</v>
      </c>
      <c r="E31" s="18" t="s">
        <v>18</v>
      </c>
      <c r="F31" s="53">
        <v>200</v>
      </c>
      <c r="G31" s="53"/>
      <c r="H31" s="9">
        <v>1</v>
      </c>
      <c r="I31" s="23" t="s">
        <v>134</v>
      </c>
      <c r="J31" s="23" t="s">
        <v>135</v>
      </c>
      <c r="K31" s="17" t="s">
        <v>136</v>
      </c>
      <c r="L31" s="53">
        <v>300</v>
      </c>
      <c r="M31" s="9">
        <v>1</v>
      </c>
      <c r="N31" s="4" t="s">
        <v>12</v>
      </c>
      <c r="O31" s="4" t="s">
        <v>13</v>
      </c>
      <c r="P31" s="17" t="s">
        <v>115</v>
      </c>
      <c r="Q31" s="53">
        <v>750</v>
      </c>
    </row>
    <row r="32" spans="2:17" x14ac:dyDescent="0.2">
      <c r="B32" s="9">
        <v>2</v>
      </c>
      <c r="C32" s="4" t="s">
        <v>79</v>
      </c>
      <c r="D32" s="4" t="s">
        <v>80</v>
      </c>
      <c r="E32" s="18" t="s">
        <v>18</v>
      </c>
      <c r="F32" s="53">
        <v>200</v>
      </c>
      <c r="G32" s="53"/>
      <c r="H32" s="9">
        <v>2</v>
      </c>
      <c r="I32" s="23" t="s">
        <v>137</v>
      </c>
      <c r="J32" s="23" t="s">
        <v>138</v>
      </c>
      <c r="K32" s="17" t="s">
        <v>136</v>
      </c>
      <c r="L32" s="53">
        <v>300</v>
      </c>
      <c r="M32" s="9">
        <v>2</v>
      </c>
      <c r="N32" s="4" t="s">
        <v>6</v>
      </c>
      <c r="O32" s="4" t="s">
        <v>7</v>
      </c>
      <c r="P32" s="17" t="s">
        <v>115</v>
      </c>
      <c r="Q32" s="53">
        <v>750</v>
      </c>
    </row>
    <row r="33" spans="2:17" x14ac:dyDescent="0.2">
      <c r="B33" s="9">
        <v>3</v>
      </c>
      <c r="C33" s="9" t="s">
        <v>176</v>
      </c>
      <c r="D33" s="9" t="s">
        <v>177</v>
      </c>
      <c r="E33" s="17" t="s">
        <v>136</v>
      </c>
      <c r="F33" s="53">
        <v>200</v>
      </c>
      <c r="G33" s="53"/>
      <c r="H33" s="9">
        <v>3</v>
      </c>
      <c r="I33" s="36" t="s">
        <v>144</v>
      </c>
      <c r="J33" s="23" t="s">
        <v>145</v>
      </c>
      <c r="K33" s="17" t="s">
        <v>136</v>
      </c>
      <c r="L33" s="53">
        <v>300</v>
      </c>
      <c r="M33" s="9">
        <v>3</v>
      </c>
      <c r="N33" s="4" t="s">
        <v>16</v>
      </c>
      <c r="O33" s="4" t="s">
        <v>17</v>
      </c>
      <c r="P33" s="18" t="s">
        <v>18</v>
      </c>
      <c r="Q33" s="53">
        <v>750</v>
      </c>
    </row>
    <row r="34" spans="2:17" x14ac:dyDescent="0.2">
      <c r="B34" s="9">
        <v>4</v>
      </c>
      <c r="C34" s="4" t="s">
        <v>156</v>
      </c>
      <c r="D34" s="9" t="s">
        <v>157</v>
      </c>
      <c r="E34" s="17" t="s">
        <v>136</v>
      </c>
      <c r="F34" s="53">
        <v>200</v>
      </c>
      <c r="G34" s="53"/>
      <c r="H34" s="9">
        <v>4</v>
      </c>
      <c r="I34" s="36" t="s">
        <v>146</v>
      </c>
      <c r="J34" s="23" t="s">
        <v>147</v>
      </c>
      <c r="K34" s="17" t="s">
        <v>136</v>
      </c>
      <c r="L34" s="53">
        <v>300</v>
      </c>
      <c r="M34" s="9">
        <v>4</v>
      </c>
      <c r="N34" s="4" t="s">
        <v>4</v>
      </c>
      <c r="O34" s="4" t="s">
        <v>5</v>
      </c>
      <c r="P34" s="17" t="s">
        <v>115</v>
      </c>
      <c r="Q34" s="53">
        <v>750</v>
      </c>
    </row>
    <row r="35" spans="2:17" x14ac:dyDescent="0.2">
      <c r="B35" s="9">
        <v>5</v>
      </c>
      <c r="C35" s="9" t="s">
        <v>172</v>
      </c>
      <c r="D35" s="9" t="s">
        <v>173</v>
      </c>
      <c r="E35" s="17" t="s">
        <v>136</v>
      </c>
      <c r="F35" s="53">
        <v>200</v>
      </c>
      <c r="G35" s="53"/>
      <c r="H35" s="9">
        <v>5</v>
      </c>
      <c r="I35" s="23" t="s">
        <v>21</v>
      </c>
      <c r="J35" s="23" t="s">
        <v>22</v>
      </c>
      <c r="K35" s="18" t="s">
        <v>18</v>
      </c>
      <c r="L35" s="53">
        <v>300</v>
      </c>
      <c r="M35" s="9">
        <v>5</v>
      </c>
      <c r="N35" s="4" t="s">
        <v>8</v>
      </c>
      <c r="O35" s="4" t="s">
        <v>9</v>
      </c>
      <c r="P35" s="17" t="s">
        <v>115</v>
      </c>
      <c r="Q35" s="53">
        <v>750</v>
      </c>
    </row>
    <row r="36" spans="2:17" x14ac:dyDescent="0.2">
      <c r="B36" s="9">
        <v>6</v>
      </c>
      <c r="C36" s="4" t="s">
        <v>77</v>
      </c>
      <c r="D36" s="4" t="s">
        <v>78</v>
      </c>
      <c r="E36" s="18" t="s">
        <v>18</v>
      </c>
      <c r="F36" s="53">
        <v>200</v>
      </c>
      <c r="G36" s="53"/>
      <c r="H36" s="9">
        <v>6</v>
      </c>
      <c r="I36" s="23" t="s">
        <v>19</v>
      </c>
      <c r="J36" s="23" t="s">
        <v>20</v>
      </c>
      <c r="K36" s="21" t="s">
        <v>18</v>
      </c>
      <c r="L36" s="53">
        <v>300</v>
      </c>
      <c r="M36" s="9">
        <v>6</v>
      </c>
      <c r="N36" s="4" t="s">
        <v>10</v>
      </c>
      <c r="O36" s="4" t="s">
        <v>11</v>
      </c>
      <c r="P36" s="17" t="s">
        <v>115</v>
      </c>
      <c r="Q36" s="53">
        <v>750</v>
      </c>
    </row>
    <row r="37" spans="2:17" x14ac:dyDescent="0.2">
      <c r="B37" s="26" t="s">
        <v>232</v>
      </c>
      <c r="D37" s="26" t="s">
        <v>233</v>
      </c>
      <c r="H37" s="26" t="s">
        <v>242</v>
      </c>
      <c r="J37" s="26" t="s">
        <v>243</v>
      </c>
    </row>
    <row r="38" spans="2:17" x14ac:dyDescent="0.2">
      <c r="B38" s="9">
        <v>1</v>
      </c>
      <c r="C38" s="4" t="s">
        <v>214</v>
      </c>
      <c r="D38" s="4" t="s">
        <v>215</v>
      </c>
      <c r="E38" s="17" t="s">
        <v>201</v>
      </c>
      <c r="F38" s="53">
        <v>200</v>
      </c>
      <c r="G38" s="53"/>
      <c r="H38" s="9">
        <v>1</v>
      </c>
      <c r="I38" s="35" t="s">
        <v>253</v>
      </c>
      <c r="J38" s="51" t="s">
        <v>254</v>
      </c>
      <c r="K38" s="17" t="s">
        <v>136</v>
      </c>
      <c r="L38" s="53">
        <v>300</v>
      </c>
    </row>
    <row r="39" spans="2:17" x14ac:dyDescent="0.2">
      <c r="B39" s="9">
        <v>2</v>
      </c>
      <c r="C39" s="4" t="s">
        <v>212</v>
      </c>
      <c r="D39" s="4" t="s">
        <v>213</v>
      </c>
      <c r="E39" s="17" t="s">
        <v>204</v>
      </c>
      <c r="F39" s="53">
        <v>200</v>
      </c>
      <c r="G39" s="53"/>
      <c r="H39" s="9">
        <v>2</v>
      </c>
      <c r="I39" s="36" t="s">
        <v>148</v>
      </c>
      <c r="J39" s="23" t="s">
        <v>147</v>
      </c>
      <c r="K39" s="17" t="s">
        <v>136</v>
      </c>
      <c r="L39" s="53">
        <v>300</v>
      </c>
    </row>
    <row r="40" spans="2:17" x14ac:dyDescent="0.2">
      <c r="B40" s="9">
        <v>3</v>
      </c>
      <c r="C40" s="4" t="s">
        <v>166</v>
      </c>
      <c r="D40" s="4" t="s">
        <v>165</v>
      </c>
      <c r="E40" s="17" t="s">
        <v>115</v>
      </c>
      <c r="F40" s="53">
        <v>200</v>
      </c>
      <c r="G40" s="53"/>
      <c r="H40" s="9">
        <v>3</v>
      </c>
      <c r="I40" s="36" t="s">
        <v>134</v>
      </c>
      <c r="J40" s="23" t="s">
        <v>149</v>
      </c>
      <c r="K40" s="17" t="s">
        <v>136</v>
      </c>
      <c r="L40" s="53">
        <v>300</v>
      </c>
    </row>
    <row r="41" spans="2:17" x14ac:dyDescent="0.2">
      <c r="B41" s="9">
        <v>4</v>
      </c>
      <c r="C41" s="4" t="s">
        <v>81</v>
      </c>
      <c r="D41" s="4" t="s">
        <v>82</v>
      </c>
      <c r="E41" s="18" t="s">
        <v>18</v>
      </c>
      <c r="F41" s="53">
        <v>200</v>
      </c>
      <c r="G41" s="53"/>
      <c r="H41" s="9">
        <v>4</v>
      </c>
      <c r="I41" s="35" t="s">
        <v>139</v>
      </c>
      <c r="J41" s="39" t="s">
        <v>140</v>
      </c>
      <c r="K41" s="17" t="s">
        <v>136</v>
      </c>
      <c r="L41" s="53">
        <v>300</v>
      </c>
    </row>
    <row r="42" spans="2:17" x14ac:dyDescent="0.2">
      <c r="B42" s="9">
        <v>5</v>
      </c>
      <c r="C42" s="4" t="s">
        <v>209</v>
      </c>
      <c r="D42" s="4" t="s">
        <v>221</v>
      </c>
      <c r="E42" s="17" t="s">
        <v>204</v>
      </c>
      <c r="F42" s="53">
        <v>200</v>
      </c>
      <c r="G42" s="53"/>
      <c r="H42" s="9">
        <v>5</v>
      </c>
      <c r="I42" s="35" t="s">
        <v>141</v>
      </c>
      <c r="J42" s="39" t="s">
        <v>142</v>
      </c>
      <c r="K42" s="17" t="s">
        <v>136</v>
      </c>
      <c r="L42" s="53">
        <v>300</v>
      </c>
    </row>
    <row r="43" spans="2:17" x14ac:dyDescent="0.2">
      <c r="B43" s="9">
        <v>6</v>
      </c>
      <c r="C43" s="27" t="s">
        <v>210</v>
      </c>
      <c r="D43" s="27" t="s">
        <v>211</v>
      </c>
      <c r="E43" s="28" t="s">
        <v>201</v>
      </c>
      <c r="F43" s="53">
        <v>200</v>
      </c>
      <c r="G43" s="53"/>
      <c r="H43" s="9">
        <v>6</v>
      </c>
      <c r="I43" s="25" t="s">
        <v>116</v>
      </c>
      <c r="J43" s="25" t="s">
        <v>117</v>
      </c>
      <c r="K43" s="19" t="s">
        <v>115</v>
      </c>
      <c r="L43" s="53">
        <v>300</v>
      </c>
    </row>
    <row r="44" spans="2:17" x14ac:dyDescent="0.2">
      <c r="B44" s="26" t="s">
        <v>235</v>
      </c>
      <c r="D44" s="26" t="s">
        <v>234</v>
      </c>
      <c r="H44" s="26" t="s">
        <v>244</v>
      </c>
      <c r="J44" s="26" t="s">
        <v>243</v>
      </c>
    </row>
    <row r="45" spans="2:17" x14ac:dyDescent="0.2">
      <c r="B45" s="9">
        <v>1</v>
      </c>
      <c r="C45" s="11" t="s">
        <v>174</v>
      </c>
      <c r="D45" s="12" t="s">
        <v>175</v>
      </c>
      <c r="E45" s="17" t="s">
        <v>136</v>
      </c>
      <c r="F45" s="53">
        <v>200</v>
      </c>
      <c r="G45" s="53"/>
      <c r="H45" s="9">
        <v>1</v>
      </c>
      <c r="I45" s="23" t="s">
        <v>48</v>
      </c>
      <c r="J45" s="23" t="s">
        <v>49</v>
      </c>
      <c r="K45" s="21" t="s">
        <v>50</v>
      </c>
      <c r="L45" s="53">
        <v>300</v>
      </c>
    </row>
    <row r="46" spans="2:17" x14ac:dyDescent="0.2">
      <c r="B46" s="9">
        <v>2</v>
      </c>
      <c r="C46" s="4" t="s">
        <v>178</v>
      </c>
      <c r="D46" s="4" t="s">
        <v>179</v>
      </c>
      <c r="E46" s="17" t="s">
        <v>136</v>
      </c>
      <c r="F46" s="53">
        <v>200</v>
      </c>
      <c r="G46" s="53"/>
      <c r="H46" s="9">
        <v>2</v>
      </c>
      <c r="I46" s="23" t="s">
        <v>25</v>
      </c>
      <c r="J46" s="23" t="s">
        <v>26</v>
      </c>
      <c r="K46" s="18" t="s">
        <v>18</v>
      </c>
      <c r="L46" s="53">
        <v>300</v>
      </c>
    </row>
    <row r="47" spans="2:17" x14ac:dyDescent="0.2">
      <c r="B47" s="9">
        <v>3</v>
      </c>
      <c r="C47" s="11" t="s">
        <v>104</v>
      </c>
      <c r="D47" s="4" t="s">
        <v>171</v>
      </c>
      <c r="E47" s="17" t="s">
        <v>136</v>
      </c>
      <c r="F47" s="53">
        <v>200</v>
      </c>
      <c r="G47" s="53"/>
      <c r="H47" s="9">
        <v>3</v>
      </c>
      <c r="I47" s="23" t="s">
        <v>56</v>
      </c>
      <c r="J47" s="23" t="s">
        <v>57</v>
      </c>
      <c r="K47" s="18" t="s">
        <v>50</v>
      </c>
      <c r="L47" s="53">
        <v>300</v>
      </c>
    </row>
    <row r="48" spans="2:17" x14ac:dyDescent="0.2">
      <c r="B48" s="9">
        <v>4</v>
      </c>
      <c r="C48" s="15" t="s">
        <v>111</v>
      </c>
      <c r="D48" s="15" t="s">
        <v>112</v>
      </c>
      <c r="E48" s="19" t="s">
        <v>106</v>
      </c>
      <c r="F48" s="53">
        <v>200</v>
      </c>
      <c r="G48" s="53"/>
      <c r="H48" s="9">
        <v>4</v>
      </c>
      <c r="I48" s="25" t="s">
        <v>113</v>
      </c>
      <c r="J48" s="25" t="s">
        <v>114</v>
      </c>
      <c r="K48" s="19" t="s">
        <v>115</v>
      </c>
      <c r="L48" s="53">
        <v>300</v>
      </c>
    </row>
    <row r="49" spans="2:12" x14ac:dyDescent="0.2">
      <c r="B49" s="9">
        <v>5</v>
      </c>
      <c r="C49" s="4" t="s">
        <v>56</v>
      </c>
      <c r="D49" s="4" t="s">
        <v>61</v>
      </c>
      <c r="E49" s="17" t="s">
        <v>18</v>
      </c>
      <c r="F49" s="53">
        <v>200</v>
      </c>
      <c r="G49" s="53"/>
      <c r="H49" s="9">
        <v>5</v>
      </c>
      <c r="I49" s="23" t="s">
        <v>23</v>
      </c>
      <c r="J49" s="23" t="s">
        <v>24</v>
      </c>
      <c r="K49" s="18" t="s">
        <v>18</v>
      </c>
      <c r="L49" s="53">
        <v>300</v>
      </c>
    </row>
    <row r="50" spans="2:12" x14ac:dyDescent="0.2">
      <c r="B50" s="9">
        <v>6</v>
      </c>
      <c r="C50" s="15" t="s">
        <v>107</v>
      </c>
      <c r="D50" s="15" t="s">
        <v>108</v>
      </c>
      <c r="E50" s="19" t="s">
        <v>106</v>
      </c>
      <c r="F50" s="53">
        <v>200</v>
      </c>
      <c r="G50" s="53"/>
      <c r="H50" s="9">
        <v>6</v>
      </c>
      <c r="I50" s="23" t="s">
        <v>33</v>
      </c>
      <c r="J50" s="23" t="s">
        <v>60</v>
      </c>
      <c r="K50" s="18" t="s">
        <v>50</v>
      </c>
      <c r="L50" s="53">
        <v>300</v>
      </c>
    </row>
    <row r="51" spans="2:12" x14ac:dyDescent="0.2">
      <c r="B51" s="26" t="s">
        <v>236</v>
      </c>
      <c r="D51" s="26" t="s">
        <v>234</v>
      </c>
      <c r="H51" s="26" t="s">
        <v>245</v>
      </c>
      <c r="J51" s="26" t="s">
        <v>243</v>
      </c>
    </row>
    <row r="52" spans="2:12" x14ac:dyDescent="0.2">
      <c r="B52" s="9">
        <v>1</v>
      </c>
      <c r="C52" s="4" t="s">
        <v>12</v>
      </c>
      <c r="D52" s="4" t="s">
        <v>109</v>
      </c>
      <c r="E52" s="17" t="s">
        <v>106</v>
      </c>
      <c r="F52" s="53">
        <v>200</v>
      </c>
      <c r="G52" s="53"/>
      <c r="H52" s="9">
        <v>1</v>
      </c>
      <c r="I52" s="23" t="s">
        <v>36</v>
      </c>
      <c r="J52" s="23" t="s">
        <v>37</v>
      </c>
      <c r="K52" s="18" t="s">
        <v>18</v>
      </c>
      <c r="L52" s="53">
        <v>300</v>
      </c>
    </row>
    <row r="53" spans="2:12" x14ac:dyDescent="0.2">
      <c r="B53" s="9">
        <v>2</v>
      </c>
      <c r="C53" s="4" t="s">
        <v>104</v>
      </c>
      <c r="D53" s="4" t="s">
        <v>105</v>
      </c>
      <c r="E53" s="17" t="s">
        <v>106</v>
      </c>
      <c r="F53" s="53">
        <v>200</v>
      </c>
      <c r="G53" s="53"/>
      <c r="H53" s="9">
        <v>2</v>
      </c>
      <c r="I53" s="23" t="s">
        <v>31</v>
      </c>
      <c r="J53" s="23" t="s">
        <v>32</v>
      </c>
      <c r="K53" s="18" t="s">
        <v>18</v>
      </c>
      <c r="L53" s="53">
        <v>300</v>
      </c>
    </row>
    <row r="54" spans="2:12" x14ac:dyDescent="0.2">
      <c r="B54" s="9">
        <v>3</v>
      </c>
      <c r="C54" s="4" t="s">
        <v>110</v>
      </c>
      <c r="D54" s="4" t="s">
        <v>109</v>
      </c>
      <c r="E54" s="17" t="s">
        <v>106</v>
      </c>
      <c r="F54" s="53">
        <v>200</v>
      </c>
      <c r="G54" s="53"/>
      <c r="H54" s="9">
        <v>3</v>
      </c>
      <c r="I54" s="23" t="s">
        <v>53</v>
      </c>
      <c r="J54" s="23" t="s">
        <v>54</v>
      </c>
      <c r="K54" s="18" t="s">
        <v>50</v>
      </c>
      <c r="L54" s="53">
        <v>300</v>
      </c>
    </row>
    <row r="55" spans="2:12" x14ac:dyDescent="0.2">
      <c r="B55" s="9">
        <v>4</v>
      </c>
      <c r="C55" s="4" t="s">
        <v>83</v>
      </c>
      <c r="D55" s="4" t="s">
        <v>84</v>
      </c>
      <c r="E55" s="24" t="s">
        <v>50</v>
      </c>
      <c r="F55" s="53">
        <v>200</v>
      </c>
      <c r="G55" s="53"/>
      <c r="H55" s="9">
        <v>4</v>
      </c>
      <c r="I55" s="23" t="s">
        <v>51</v>
      </c>
      <c r="J55" s="23" t="s">
        <v>52</v>
      </c>
      <c r="K55" s="18" t="s">
        <v>50</v>
      </c>
      <c r="L55" s="53">
        <v>300</v>
      </c>
    </row>
    <row r="56" spans="2:12" x14ac:dyDescent="0.2">
      <c r="B56" s="9">
        <v>5</v>
      </c>
      <c r="C56" s="4" t="s">
        <v>65</v>
      </c>
      <c r="D56" s="4" t="s">
        <v>66</v>
      </c>
      <c r="E56" s="17" t="s">
        <v>18</v>
      </c>
      <c r="F56" s="53">
        <v>200</v>
      </c>
      <c r="G56" s="53"/>
      <c r="H56" s="9">
        <v>5</v>
      </c>
      <c r="I56" s="23" t="s">
        <v>118</v>
      </c>
      <c r="J56" s="23" t="s">
        <v>119</v>
      </c>
      <c r="K56" s="17" t="s">
        <v>115</v>
      </c>
      <c r="L56" s="53">
        <v>300</v>
      </c>
    </row>
    <row r="57" spans="2:12" x14ac:dyDescent="0.2">
      <c r="B57" s="9">
        <v>6</v>
      </c>
      <c r="C57" s="4" t="s">
        <v>67</v>
      </c>
      <c r="D57" s="4" t="s">
        <v>68</v>
      </c>
      <c r="E57" s="17" t="s">
        <v>18</v>
      </c>
      <c r="F57" s="53">
        <v>200</v>
      </c>
      <c r="G57" s="53"/>
      <c r="H57" s="9">
        <v>6</v>
      </c>
      <c r="I57" s="23" t="s">
        <v>12</v>
      </c>
      <c r="J57" s="23" t="s">
        <v>35</v>
      </c>
      <c r="K57" s="18" t="s">
        <v>18</v>
      </c>
      <c r="L57" s="53">
        <v>300</v>
      </c>
    </row>
  </sheetData>
  <pageMargins left="0.7" right="0.7" top="0.75" bottom="0.75" header="0.3" footer="0.3"/>
  <pageSetup paperSize="9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8E284-7D38-394E-9E0D-72D3A8D2F92B}">
  <dimension ref="A1:D216"/>
  <sheetViews>
    <sheetView topLeftCell="A95" zoomScale="81" zoomScaleNormal="81" workbookViewId="0">
      <selection activeCell="F211" sqref="F211"/>
    </sheetView>
  </sheetViews>
  <sheetFormatPr baseColWidth="10" defaultRowHeight="16" x14ac:dyDescent="0.2"/>
  <cols>
    <col min="1" max="1" width="10.83203125" style="2"/>
    <col min="2" max="2" width="15.33203125" style="2" customWidth="1"/>
    <col min="3" max="3" width="14.33203125" style="2" customWidth="1"/>
    <col min="4" max="4" width="17.33203125" style="2" customWidth="1"/>
    <col min="5" max="16384" width="10.83203125" style="2"/>
  </cols>
  <sheetData>
    <row r="1" spans="1:4" ht="21" x14ac:dyDescent="0.25">
      <c r="A1" s="140" t="s">
        <v>297</v>
      </c>
      <c r="B1" s="140"/>
      <c r="C1" s="140"/>
    </row>
    <row r="2" spans="1:4" x14ac:dyDescent="0.2">
      <c r="A2" s="4">
        <v>116</v>
      </c>
      <c r="B2" s="4" t="s">
        <v>181</v>
      </c>
      <c r="C2" s="4" t="s">
        <v>145</v>
      </c>
      <c r="D2" s="4" t="s">
        <v>136</v>
      </c>
    </row>
    <row r="3" spans="1:4" x14ac:dyDescent="0.2">
      <c r="A3" s="4">
        <v>117</v>
      </c>
      <c r="B3" s="4" t="s">
        <v>182</v>
      </c>
      <c r="C3" s="4" t="s">
        <v>183</v>
      </c>
      <c r="D3" s="4" t="s">
        <v>136</v>
      </c>
    </row>
    <row r="4" spans="1:4" x14ac:dyDescent="0.2">
      <c r="A4" s="4"/>
      <c r="B4" s="4"/>
      <c r="C4" s="4"/>
      <c r="D4" s="6"/>
    </row>
    <row r="5" spans="1:4" x14ac:dyDescent="0.2">
      <c r="A5" s="4">
        <v>118</v>
      </c>
      <c r="B5" s="4" t="s">
        <v>102</v>
      </c>
      <c r="C5" s="4" t="s">
        <v>103</v>
      </c>
      <c r="D5" s="6" t="s">
        <v>18</v>
      </c>
    </row>
    <row r="7" spans="1:4" ht="21" x14ac:dyDescent="0.25">
      <c r="A7" s="141" t="s">
        <v>298</v>
      </c>
      <c r="B7" s="141"/>
      <c r="C7" s="141"/>
    </row>
    <row r="8" spans="1:4" x14ac:dyDescent="0.2">
      <c r="A8" s="10" t="s">
        <v>300</v>
      </c>
    </row>
    <row r="9" spans="1:4" x14ac:dyDescent="0.2">
      <c r="A9" s="4">
        <v>102</v>
      </c>
      <c r="B9" s="4" t="s">
        <v>154</v>
      </c>
      <c r="C9" s="4" t="s">
        <v>155</v>
      </c>
      <c r="D9" s="59" t="s">
        <v>136</v>
      </c>
    </row>
    <row r="10" spans="1:4" x14ac:dyDescent="0.2">
      <c r="A10" s="4">
        <v>103</v>
      </c>
      <c r="B10" s="4" t="s">
        <v>93</v>
      </c>
      <c r="C10" s="4" t="s">
        <v>94</v>
      </c>
      <c r="D10" s="60" t="s">
        <v>18</v>
      </c>
    </row>
    <row r="11" spans="1:4" x14ac:dyDescent="0.2">
      <c r="A11" s="4">
        <v>104</v>
      </c>
      <c r="B11" s="4" t="s">
        <v>90</v>
      </c>
      <c r="C11" s="4" t="s">
        <v>24</v>
      </c>
      <c r="D11" s="60" t="s">
        <v>18</v>
      </c>
    </row>
    <row r="12" spans="1:4" x14ac:dyDescent="0.2">
      <c r="A12" s="4">
        <v>105</v>
      </c>
      <c r="B12" s="4" t="s">
        <v>25</v>
      </c>
      <c r="C12" s="4" t="s">
        <v>97</v>
      </c>
      <c r="D12" s="60" t="s">
        <v>18</v>
      </c>
    </row>
    <row r="13" spans="1:4" x14ac:dyDescent="0.2">
      <c r="A13" s="4">
        <v>106</v>
      </c>
      <c r="B13" s="4" t="s">
        <v>91</v>
      </c>
      <c r="C13" s="4" t="s">
        <v>92</v>
      </c>
      <c r="D13" s="60" t="s">
        <v>18</v>
      </c>
    </row>
    <row r="14" spans="1:4" x14ac:dyDescent="0.2">
      <c r="A14" s="4">
        <v>107</v>
      </c>
      <c r="B14" s="4" t="s">
        <v>95</v>
      </c>
      <c r="C14" s="4" t="s">
        <v>96</v>
      </c>
      <c r="D14" s="60" t="s">
        <v>18</v>
      </c>
    </row>
    <row r="15" spans="1:4" x14ac:dyDescent="0.2">
      <c r="A15" s="4">
        <v>108</v>
      </c>
      <c r="B15" s="15" t="s">
        <v>218</v>
      </c>
      <c r="C15" s="15" t="s">
        <v>219</v>
      </c>
      <c r="D15" s="61" t="s">
        <v>204</v>
      </c>
    </row>
    <row r="16" spans="1:4" x14ac:dyDescent="0.2">
      <c r="A16" s="72">
        <v>109</v>
      </c>
      <c r="B16" s="73" t="s">
        <v>216</v>
      </c>
      <c r="C16" s="73" t="s">
        <v>217</v>
      </c>
      <c r="D16" s="74" t="s">
        <v>204</v>
      </c>
    </row>
    <row r="17" spans="1:4" x14ac:dyDescent="0.2">
      <c r="A17" s="4">
        <v>119</v>
      </c>
      <c r="B17" s="4" t="s">
        <v>261</v>
      </c>
      <c r="C17" s="4" t="s">
        <v>262</v>
      </c>
      <c r="D17" s="17" t="s">
        <v>136</v>
      </c>
    </row>
    <row r="19" spans="1:4" x14ac:dyDescent="0.2">
      <c r="A19" s="10" t="s">
        <v>299</v>
      </c>
    </row>
    <row r="20" spans="1:4" x14ac:dyDescent="0.2">
      <c r="A20" s="10" t="s">
        <v>301</v>
      </c>
    </row>
    <row r="21" spans="1:4" x14ac:dyDescent="0.2">
      <c r="A21" s="4">
        <v>110</v>
      </c>
      <c r="B21" s="4" t="s">
        <v>225</v>
      </c>
      <c r="C21" s="4" t="s">
        <v>180</v>
      </c>
      <c r="D21" s="17" t="s">
        <v>136</v>
      </c>
    </row>
    <row r="22" spans="1:4" x14ac:dyDescent="0.2">
      <c r="A22" s="4">
        <v>111</v>
      </c>
      <c r="B22" s="4" t="s">
        <v>158</v>
      </c>
      <c r="C22" s="4" t="s">
        <v>159</v>
      </c>
      <c r="D22" s="17" t="s">
        <v>136</v>
      </c>
    </row>
    <row r="23" spans="1:4" x14ac:dyDescent="0.2">
      <c r="A23" s="4">
        <v>112</v>
      </c>
      <c r="B23" s="4" t="s">
        <v>156</v>
      </c>
      <c r="C23" s="4" t="s">
        <v>157</v>
      </c>
      <c r="D23" s="17" t="s">
        <v>136</v>
      </c>
    </row>
    <row r="24" spans="1:4" x14ac:dyDescent="0.2">
      <c r="A24" s="4">
        <v>113</v>
      </c>
      <c r="B24" s="4" t="s">
        <v>98</v>
      </c>
      <c r="C24" s="4" t="s">
        <v>99</v>
      </c>
      <c r="D24" s="18" t="s">
        <v>50</v>
      </c>
    </row>
    <row r="25" spans="1:4" x14ac:dyDescent="0.2">
      <c r="A25" s="4">
        <v>114</v>
      </c>
      <c r="B25" s="4" t="s">
        <v>100</v>
      </c>
      <c r="C25" s="4" t="s">
        <v>101</v>
      </c>
      <c r="D25" s="18" t="s">
        <v>50</v>
      </c>
    </row>
    <row r="26" spans="1:4" x14ac:dyDescent="0.2">
      <c r="A26" s="4">
        <v>115</v>
      </c>
      <c r="B26" s="4" t="s">
        <v>214</v>
      </c>
      <c r="C26" s="4" t="s">
        <v>220</v>
      </c>
      <c r="D26" s="17" t="s">
        <v>201</v>
      </c>
    </row>
    <row r="49" spans="1:4" ht="23" x14ac:dyDescent="0.25">
      <c r="A49" s="142" t="s">
        <v>302</v>
      </c>
      <c r="B49" s="142"/>
      <c r="C49" s="142"/>
    </row>
    <row r="50" spans="1:4" x14ac:dyDescent="0.2">
      <c r="A50" s="10" t="s">
        <v>303</v>
      </c>
    </row>
    <row r="51" spans="1:4" x14ac:dyDescent="0.2">
      <c r="A51" s="27">
        <v>69</v>
      </c>
      <c r="B51" s="29" t="s">
        <v>174</v>
      </c>
      <c r="C51" s="30" t="s">
        <v>175</v>
      </c>
      <c r="D51" s="65" t="s">
        <v>136</v>
      </c>
    </row>
    <row r="52" spans="1:4" x14ac:dyDescent="0.2">
      <c r="A52" s="27">
        <v>70</v>
      </c>
      <c r="B52" s="27" t="s">
        <v>178</v>
      </c>
      <c r="C52" s="27" t="s">
        <v>179</v>
      </c>
      <c r="D52" s="65" t="s">
        <v>136</v>
      </c>
    </row>
    <row r="53" spans="1:4" x14ac:dyDescent="0.2">
      <c r="A53" s="27">
        <v>71</v>
      </c>
      <c r="B53" s="29" t="s">
        <v>104</v>
      </c>
      <c r="C53" s="27" t="s">
        <v>171</v>
      </c>
      <c r="D53" s="65" t="s">
        <v>136</v>
      </c>
    </row>
    <row r="54" spans="1:4" x14ac:dyDescent="0.2">
      <c r="A54" s="27">
        <v>72</v>
      </c>
      <c r="B54" s="27" t="s">
        <v>73</v>
      </c>
      <c r="C54" s="27" t="s">
        <v>74</v>
      </c>
      <c r="D54" s="65" t="s">
        <v>18</v>
      </c>
    </row>
    <row r="55" spans="1:4" x14ac:dyDescent="0.2">
      <c r="A55" s="27">
        <v>73</v>
      </c>
      <c r="B55" s="27" t="s">
        <v>69</v>
      </c>
      <c r="C55" s="27" t="s">
        <v>70</v>
      </c>
      <c r="D55" s="65" t="s">
        <v>18</v>
      </c>
    </row>
    <row r="56" spans="1:4" x14ac:dyDescent="0.2">
      <c r="A56" s="27">
        <v>74</v>
      </c>
      <c r="B56" s="27" t="s">
        <v>64</v>
      </c>
      <c r="C56" s="27" t="s">
        <v>22</v>
      </c>
      <c r="D56" s="65" t="s">
        <v>18</v>
      </c>
    </row>
    <row r="57" spans="1:4" x14ac:dyDescent="0.2">
      <c r="A57" s="27">
        <v>75</v>
      </c>
      <c r="B57" s="27" t="s">
        <v>62</v>
      </c>
      <c r="C57" s="27" t="s">
        <v>63</v>
      </c>
      <c r="D57" s="65" t="s">
        <v>18</v>
      </c>
    </row>
    <row r="58" spans="1:4" x14ac:dyDescent="0.2">
      <c r="A58" s="27">
        <v>76</v>
      </c>
      <c r="B58" s="27" t="s">
        <v>85</v>
      </c>
      <c r="C58" s="27" t="s">
        <v>89</v>
      </c>
      <c r="D58" s="69" t="s">
        <v>50</v>
      </c>
    </row>
    <row r="59" spans="1:4" x14ac:dyDescent="0.2">
      <c r="A59" s="27">
        <v>77</v>
      </c>
      <c r="B59" s="27" t="s">
        <v>85</v>
      </c>
      <c r="C59" s="27" t="s">
        <v>86</v>
      </c>
      <c r="D59" s="69" t="s">
        <v>50</v>
      </c>
    </row>
    <row r="60" spans="1:4" x14ac:dyDescent="0.2">
      <c r="A60" s="27">
        <v>78</v>
      </c>
      <c r="B60" s="27" t="s">
        <v>87</v>
      </c>
      <c r="C60" s="27" t="s">
        <v>88</v>
      </c>
      <c r="D60" s="69" t="s">
        <v>50</v>
      </c>
    </row>
    <row r="61" spans="1:4" x14ac:dyDescent="0.2">
      <c r="A61" s="27">
        <v>79</v>
      </c>
      <c r="B61" s="27" t="s">
        <v>71</v>
      </c>
      <c r="C61" s="27" t="s">
        <v>72</v>
      </c>
      <c r="D61" s="65" t="s">
        <v>18</v>
      </c>
    </row>
    <row r="62" spans="1:4" x14ac:dyDescent="0.2">
      <c r="A62" s="27">
        <v>80</v>
      </c>
      <c r="B62" s="27" t="s">
        <v>65</v>
      </c>
      <c r="C62" s="27" t="s">
        <v>66</v>
      </c>
      <c r="D62" s="65" t="s">
        <v>18</v>
      </c>
    </row>
    <row r="63" spans="1:4" x14ac:dyDescent="0.2">
      <c r="A63" s="10" t="s">
        <v>305</v>
      </c>
    </row>
    <row r="64" spans="1:4" x14ac:dyDescent="0.2">
      <c r="A64" s="27">
        <v>81</v>
      </c>
      <c r="B64" s="27" t="s">
        <v>67</v>
      </c>
      <c r="C64" s="27" t="s">
        <v>68</v>
      </c>
      <c r="D64" s="65" t="s">
        <v>18</v>
      </c>
    </row>
    <row r="65" spans="1:4" x14ac:dyDescent="0.2">
      <c r="A65" s="27">
        <v>82</v>
      </c>
      <c r="B65" s="27" t="s">
        <v>83</v>
      </c>
      <c r="C65" s="27" t="s">
        <v>84</v>
      </c>
      <c r="D65" s="69" t="s">
        <v>50</v>
      </c>
    </row>
    <row r="66" spans="1:4" x14ac:dyDescent="0.2">
      <c r="A66" s="27">
        <v>83</v>
      </c>
      <c r="B66" s="27" t="s">
        <v>56</v>
      </c>
      <c r="C66" s="27" t="s">
        <v>61</v>
      </c>
      <c r="D66" s="65" t="s">
        <v>18</v>
      </c>
    </row>
    <row r="67" spans="1:4" x14ac:dyDescent="0.2">
      <c r="A67" s="27">
        <v>84</v>
      </c>
      <c r="B67" s="27" t="s">
        <v>210</v>
      </c>
      <c r="C67" s="27" t="s">
        <v>211</v>
      </c>
      <c r="D67" s="65" t="s">
        <v>201</v>
      </c>
    </row>
    <row r="68" spans="1:4" x14ac:dyDescent="0.2">
      <c r="A68" s="27">
        <v>85</v>
      </c>
      <c r="B68" s="27" t="s">
        <v>6</v>
      </c>
      <c r="C68" s="27" t="s">
        <v>164</v>
      </c>
      <c r="D68" s="65" t="s">
        <v>115</v>
      </c>
    </row>
    <row r="69" spans="1:4" x14ac:dyDescent="0.2">
      <c r="A69" s="27">
        <v>86</v>
      </c>
      <c r="B69" s="27" t="s">
        <v>209</v>
      </c>
      <c r="C69" s="27" t="s">
        <v>221</v>
      </c>
      <c r="D69" s="65" t="s">
        <v>204</v>
      </c>
    </row>
    <row r="70" spans="1:4" x14ac:dyDescent="0.2">
      <c r="A70" s="27">
        <v>87</v>
      </c>
      <c r="B70" s="27" t="s">
        <v>12</v>
      </c>
      <c r="C70" s="27" t="s">
        <v>109</v>
      </c>
      <c r="D70" s="65" t="s">
        <v>106</v>
      </c>
    </row>
    <row r="71" spans="1:4" x14ac:dyDescent="0.2">
      <c r="A71" s="27">
        <v>88</v>
      </c>
      <c r="B71" s="27" t="s">
        <v>104</v>
      </c>
      <c r="C71" s="27" t="s">
        <v>105</v>
      </c>
      <c r="D71" s="65" t="s">
        <v>106</v>
      </c>
    </row>
    <row r="72" spans="1:4" x14ac:dyDescent="0.2">
      <c r="A72" s="27">
        <v>89</v>
      </c>
      <c r="B72" s="27" t="s">
        <v>110</v>
      </c>
      <c r="C72" s="27" t="s">
        <v>109</v>
      </c>
      <c r="D72" s="65" t="s">
        <v>106</v>
      </c>
    </row>
    <row r="73" spans="1:4" x14ac:dyDescent="0.2">
      <c r="A73" s="27">
        <v>90</v>
      </c>
      <c r="B73" s="33" t="s">
        <v>107</v>
      </c>
      <c r="C73" s="33" t="s">
        <v>108</v>
      </c>
      <c r="D73" s="67" t="s">
        <v>106</v>
      </c>
    </row>
    <row r="74" spans="1:4" x14ac:dyDescent="0.2">
      <c r="A74" s="27">
        <v>91</v>
      </c>
      <c r="B74" s="33" t="s">
        <v>111</v>
      </c>
      <c r="C74" s="33" t="s">
        <v>112</v>
      </c>
      <c r="D74" s="67" t="s">
        <v>106</v>
      </c>
    </row>
    <row r="75" spans="1:4" x14ac:dyDescent="0.2">
      <c r="A75" s="10" t="s">
        <v>304</v>
      </c>
    </row>
    <row r="76" spans="1:4" x14ac:dyDescent="0.2">
      <c r="A76" s="4">
        <v>92</v>
      </c>
      <c r="B76" s="9" t="s">
        <v>176</v>
      </c>
      <c r="C76" s="9" t="s">
        <v>177</v>
      </c>
      <c r="D76" s="17" t="s">
        <v>136</v>
      </c>
    </row>
    <row r="77" spans="1:4" x14ac:dyDescent="0.2">
      <c r="A77" s="4">
        <v>93</v>
      </c>
      <c r="B77" s="4" t="s">
        <v>156</v>
      </c>
      <c r="C77" s="9" t="s">
        <v>157</v>
      </c>
      <c r="D77" s="17" t="s">
        <v>136</v>
      </c>
    </row>
    <row r="78" spans="1:4" x14ac:dyDescent="0.2">
      <c r="A78" s="4">
        <v>94</v>
      </c>
      <c r="B78" s="9" t="s">
        <v>172</v>
      </c>
      <c r="C78" s="9" t="s">
        <v>173</v>
      </c>
      <c r="D78" s="17" t="s">
        <v>136</v>
      </c>
    </row>
    <row r="79" spans="1:4" x14ac:dyDescent="0.2">
      <c r="A79" s="4">
        <v>95</v>
      </c>
      <c r="B79" s="4" t="s">
        <v>81</v>
      </c>
      <c r="C79" s="4" t="s">
        <v>82</v>
      </c>
      <c r="D79" s="18" t="s">
        <v>18</v>
      </c>
    </row>
    <row r="80" spans="1:4" x14ac:dyDescent="0.2">
      <c r="A80" s="4">
        <v>96</v>
      </c>
      <c r="B80" s="4" t="s">
        <v>77</v>
      </c>
      <c r="C80" s="4" t="s">
        <v>78</v>
      </c>
      <c r="D80" s="18" t="s">
        <v>18</v>
      </c>
    </row>
    <row r="81" spans="1:4" x14ac:dyDescent="0.2">
      <c r="A81" s="4">
        <v>97</v>
      </c>
      <c r="B81" s="4" t="s">
        <v>75</v>
      </c>
      <c r="C81" s="4" t="s">
        <v>76</v>
      </c>
      <c r="D81" s="18" t="s">
        <v>18</v>
      </c>
    </row>
    <row r="82" spans="1:4" x14ac:dyDescent="0.2">
      <c r="A82" s="4">
        <v>98</v>
      </c>
      <c r="B82" s="4" t="s">
        <v>79</v>
      </c>
      <c r="C82" s="4" t="s">
        <v>80</v>
      </c>
      <c r="D82" s="18" t="s">
        <v>18</v>
      </c>
    </row>
    <row r="83" spans="1:4" x14ac:dyDescent="0.2">
      <c r="A83" s="4">
        <v>99</v>
      </c>
      <c r="B83" s="4" t="s">
        <v>214</v>
      </c>
      <c r="C83" s="4" t="s">
        <v>215</v>
      </c>
      <c r="D83" s="17" t="s">
        <v>201</v>
      </c>
    </row>
    <row r="84" spans="1:4" x14ac:dyDescent="0.2">
      <c r="A84" s="4">
        <v>100</v>
      </c>
      <c r="B84" s="4" t="s">
        <v>212</v>
      </c>
      <c r="C84" s="4" t="s">
        <v>213</v>
      </c>
      <c r="D84" s="17" t="s">
        <v>204</v>
      </c>
    </row>
    <row r="85" spans="1:4" x14ac:dyDescent="0.2">
      <c r="A85" s="4">
        <v>101</v>
      </c>
      <c r="B85" s="4" t="s">
        <v>165</v>
      </c>
      <c r="C85" s="4" t="s">
        <v>166</v>
      </c>
      <c r="D85" s="17" t="s">
        <v>115</v>
      </c>
    </row>
    <row r="95" spans="1:4" ht="23" x14ac:dyDescent="0.25">
      <c r="A95" s="143" t="s">
        <v>306</v>
      </c>
      <c r="B95" s="143"/>
      <c r="C95" s="143"/>
    </row>
    <row r="96" spans="1:4" s="31" customFormat="1" x14ac:dyDescent="0.2">
      <c r="A96" s="10" t="s">
        <v>303</v>
      </c>
    </row>
    <row r="97" spans="1:4" x14ac:dyDescent="0.2">
      <c r="A97" s="4">
        <v>22</v>
      </c>
      <c r="B97" s="47" t="s">
        <v>143</v>
      </c>
      <c r="C97" s="48"/>
      <c r="D97" s="65" t="s">
        <v>136</v>
      </c>
    </row>
    <row r="98" spans="1:4" x14ac:dyDescent="0.2">
      <c r="A98" s="4">
        <v>23</v>
      </c>
      <c r="B98" s="47" t="s">
        <v>141</v>
      </c>
      <c r="C98" s="48" t="s">
        <v>142</v>
      </c>
      <c r="D98" s="65" t="s">
        <v>136</v>
      </c>
    </row>
    <row r="99" spans="1:4" x14ac:dyDescent="0.2">
      <c r="A99" s="4">
        <v>24</v>
      </c>
      <c r="B99" s="44" t="s">
        <v>148</v>
      </c>
      <c r="C99" s="40" t="s">
        <v>147</v>
      </c>
      <c r="D99" s="65" t="s">
        <v>136</v>
      </c>
    </row>
    <row r="100" spans="1:4" x14ac:dyDescent="0.2">
      <c r="A100" s="4">
        <v>25</v>
      </c>
      <c r="B100" s="44" t="s">
        <v>134</v>
      </c>
      <c r="C100" s="40" t="s">
        <v>149</v>
      </c>
      <c r="D100" s="65" t="s">
        <v>136</v>
      </c>
    </row>
    <row r="101" spans="1:4" x14ac:dyDescent="0.2">
      <c r="A101" s="4">
        <v>26</v>
      </c>
      <c r="B101" s="40" t="s">
        <v>134</v>
      </c>
      <c r="C101" s="40" t="s">
        <v>135</v>
      </c>
      <c r="D101" s="65" t="s">
        <v>136</v>
      </c>
    </row>
    <row r="102" spans="1:4" x14ac:dyDescent="0.2">
      <c r="A102" s="4">
        <v>27</v>
      </c>
      <c r="B102" s="40" t="s">
        <v>137</v>
      </c>
      <c r="C102" s="40" t="s">
        <v>138</v>
      </c>
      <c r="D102" s="65" t="s">
        <v>136</v>
      </c>
    </row>
    <row r="103" spans="1:4" x14ac:dyDescent="0.2">
      <c r="A103" s="4">
        <v>28</v>
      </c>
      <c r="B103" s="44" t="s">
        <v>144</v>
      </c>
      <c r="C103" s="40" t="s">
        <v>145</v>
      </c>
      <c r="D103" s="65" t="s">
        <v>136</v>
      </c>
    </row>
    <row r="104" spans="1:4" x14ac:dyDescent="0.2">
      <c r="A104" s="4">
        <v>29</v>
      </c>
      <c r="B104" s="44" t="s">
        <v>146</v>
      </c>
      <c r="C104" s="40" t="s">
        <v>147</v>
      </c>
      <c r="D104" s="65" t="s">
        <v>136</v>
      </c>
    </row>
    <row r="105" spans="1:4" x14ac:dyDescent="0.2">
      <c r="A105" s="4">
        <v>30</v>
      </c>
      <c r="B105" s="40" t="s">
        <v>25</v>
      </c>
      <c r="C105" s="40" t="s">
        <v>26</v>
      </c>
      <c r="D105" s="63" t="s">
        <v>18</v>
      </c>
    </row>
    <row r="106" spans="1:4" x14ac:dyDescent="0.2">
      <c r="A106" s="4">
        <v>31</v>
      </c>
      <c r="B106" s="40" t="s">
        <v>23</v>
      </c>
      <c r="C106" s="40" t="s">
        <v>24</v>
      </c>
      <c r="D106" s="63" t="s">
        <v>18</v>
      </c>
    </row>
    <row r="107" spans="1:4" x14ac:dyDescent="0.2">
      <c r="A107" s="4">
        <v>32</v>
      </c>
      <c r="B107" s="40" t="s">
        <v>21</v>
      </c>
      <c r="C107" s="40" t="s">
        <v>22</v>
      </c>
      <c r="D107" s="63" t="s">
        <v>18</v>
      </c>
    </row>
    <row r="108" spans="1:4" x14ac:dyDescent="0.2">
      <c r="A108" s="4">
        <v>33</v>
      </c>
      <c r="B108" s="40" t="s">
        <v>19</v>
      </c>
      <c r="C108" s="40" t="s">
        <v>20</v>
      </c>
      <c r="D108" s="68" t="s">
        <v>18</v>
      </c>
    </row>
    <row r="109" spans="1:4" x14ac:dyDescent="0.2">
      <c r="A109" s="10" t="s">
        <v>305</v>
      </c>
    </row>
    <row r="110" spans="1:4" x14ac:dyDescent="0.2">
      <c r="A110" s="4">
        <v>34</v>
      </c>
      <c r="B110" s="40" t="s">
        <v>29</v>
      </c>
      <c r="C110" s="40" t="s">
        <v>30</v>
      </c>
      <c r="D110" s="63" t="s">
        <v>18</v>
      </c>
    </row>
    <row r="111" spans="1:4" x14ac:dyDescent="0.2">
      <c r="A111" s="4">
        <v>35</v>
      </c>
      <c r="B111" s="40" t="s">
        <v>33</v>
      </c>
      <c r="C111" s="40" t="s">
        <v>34</v>
      </c>
      <c r="D111" s="63" t="s">
        <v>18</v>
      </c>
    </row>
    <row r="112" spans="1:4" x14ac:dyDescent="0.2">
      <c r="A112" s="4">
        <v>36</v>
      </c>
      <c r="B112" s="40" t="s">
        <v>55</v>
      </c>
      <c r="C112" s="40" t="s">
        <v>52</v>
      </c>
      <c r="D112" s="63" t="s">
        <v>50</v>
      </c>
    </row>
    <row r="113" spans="1:4" x14ac:dyDescent="0.2">
      <c r="A113" s="4">
        <v>37</v>
      </c>
      <c r="B113" s="40" t="s">
        <v>27</v>
      </c>
      <c r="C113" s="40" t="s">
        <v>28</v>
      </c>
      <c r="D113" s="63" t="s">
        <v>18</v>
      </c>
    </row>
    <row r="114" spans="1:4" x14ac:dyDescent="0.2">
      <c r="A114" s="4">
        <v>38</v>
      </c>
      <c r="B114" s="40" t="s">
        <v>58</v>
      </c>
      <c r="C114" s="40" t="s">
        <v>59</v>
      </c>
      <c r="D114" s="63" t="s">
        <v>50</v>
      </c>
    </row>
    <row r="115" spans="1:4" x14ac:dyDescent="0.2">
      <c r="A115" s="4">
        <v>39</v>
      </c>
      <c r="B115" s="40" t="s">
        <v>12</v>
      </c>
      <c r="C115" s="40" t="s">
        <v>35</v>
      </c>
      <c r="D115" s="63" t="s">
        <v>18</v>
      </c>
    </row>
    <row r="116" spans="1:4" x14ac:dyDescent="0.2">
      <c r="A116" s="4">
        <v>40</v>
      </c>
      <c r="B116" s="40" t="s">
        <v>51</v>
      </c>
      <c r="C116" s="40" t="s">
        <v>52</v>
      </c>
      <c r="D116" s="63" t="s">
        <v>50</v>
      </c>
    </row>
    <row r="117" spans="1:4" x14ac:dyDescent="0.2">
      <c r="A117" s="4">
        <v>41</v>
      </c>
      <c r="B117" s="40" t="s">
        <v>36</v>
      </c>
      <c r="C117" s="40" t="s">
        <v>37</v>
      </c>
      <c r="D117" s="63" t="s">
        <v>18</v>
      </c>
    </row>
    <row r="118" spans="1:4" x14ac:dyDescent="0.2">
      <c r="A118" s="4">
        <v>42</v>
      </c>
      <c r="B118" s="40" t="s">
        <v>31</v>
      </c>
      <c r="C118" s="40" t="s">
        <v>32</v>
      </c>
      <c r="D118" s="63" t="s">
        <v>18</v>
      </c>
    </row>
    <row r="119" spans="1:4" x14ac:dyDescent="0.2">
      <c r="A119" s="4">
        <v>43</v>
      </c>
      <c r="B119" s="40" t="s">
        <v>53</v>
      </c>
      <c r="C119" s="40" t="s">
        <v>54</v>
      </c>
      <c r="D119" s="63" t="s">
        <v>50</v>
      </c>
    </row>
    <row r="120" spans="1:4" x14ac:dyDescent="0.2">
      <c r="A120" s="10" t="s">
        <v>307</v>
      </c>
    </row>
    <row r="121" spans="1:4" x14ac:dyDescent="0.2">
      <c r="A121" s="4">
        <v>44</v>
      </c>
      <c r="B121" s="40" t="s">
        <v>33</v>
      </c>
      <c r="C121" s="40" t="s">
        <v>60</v>
      </c>
      <c r="D121" s="63" t="s">
        <v>50</v>
      </c>
    </row>
    <row r="122" spans="1:4" x14ac:dyDescent="0.2">
      <c r="A122" s="4">
        <v>45</v>
      </c>
      <c r="B122" s="40" t="s">
        <v>48</v>
      </c>
      <c r="C122" s="40" t="s">
        <v>49</v>
      </c>
      <c r="D122" s="68" t="s">
        <v>50</v>
      </c>
    </row>
    <row r="123" spans="1:4" x14ac:dyDescent="0.2">
      <c r="A123" s="4">
        <v>46</v>
      </c>
      <c r="B123" s="40" t="s">
        <v>56</v>
      </c>
      <c r="C123" s="40" t="s">
        <v>57</v>
      </c>
      <c r="D123" s="63" t="s">
        <v>50</v>
      </c>
    </row>
    <row r="124" spans="1:4" x14ac:dyDescent="0.2">
      <c r="A124" s="4">
        <v>47</v>
      </c>
      <c r="B124" s="47" t="s">
        <v>139</v>
      </c>
      <c r="C124" s="48" t="s">
        <v>140</v>
      </c>
      <c r="D124" s="65" t="s">
        <v>136</v>
      </c>
    </row>
    <row r="125" spans="1:4" x14ac:dyDescent="0.2">
      <c r="A125" s="4">
        <v>48</v>
      </c>
      <c r="B125" s="40" t="s">
        <v>205</v>
      </c>
      <c r="C125" s="40" t="s">
        <v>206</v>
      </c>
      <c r="D125" s="65" t="s">
        <v>204</v>
      </c>
    </row>
    <row r="126" spans="1:4" x14ac:dyDescent="0.2">
      <c r="A126" s="4">
        <v>49</v>
      </c>
      <c r="B126" s="40" t="s">
        <v>202</v>
      </c>
      <c r="C126" s="40" t="s">
        <v>203</v>
      </c>
      <c r="D126" s="65" t="s">
        <v>204</v>
      </c>
    </row>
    <row r="127" spans="1:4" x14ac:dyDescent="0.2">
      <c r="A127" s="4">
        <v>50</v>
      </c>
      <c r="B127" s="40" t="s">
        <v>118</v>
      </c>
      <c r="C127" s="40" t="s">
        <v>119</v>
      </c>
      <c r="D127" s="65" t="s">
        <v>115</v>
      </c>
    </row>
    <row r="128" spans="1:4" x14ac:dyDescent="0.2">
      <c r="A128" s="4">
        <v>51</v>
      </c>
      <c r="B128" s="46" t="s">
        <v>113</v>
      </c>
      <c r="C128" s="46" t="s">
        <v>114</v>
      </c>
      <c r="D128" s="67" t="s">
        <v>115</v>
      </c>
    </row>
    <row r="129" spans="1:4" x14ac:dyDescent="0.2">
      <c r="A129" s="4">
        <v>52</v>
      </c>
      <c r="B129" s="46" t="s">
        <v>116</v>
      </c>
      <c r="C129" s="46" t="s">
        <v>117</v>
      </c>
      <c r="D129" s="67" t="s">
        <v>115</v>
      </c>
    </row>
    <row r="143" spans="1:4" x14ac:dyDescent="0.2">
      <c r="A143" s="10" t="s">
        <v>308</v>
      </c>
    </row>
    <row r="144" spans="1:4" x14ac:dyDescent="0.2">
      <c r="A144" s="4">
        <v>53</v>
      </c>
      <c r="B144" s="40" t="s">
        <v>38</v>
      </c>
      <c r="C144" s="40" t="s">
        <v>39</v>
      </c>
      <c r="D144" s="63" t="s">
        <v>18</v>
      </c>
    </row>
    <row r="145" spans="1:4" x14ac:dyDescent="0.2">
      <c r="A145" s="4">
        <v>54</v>
      </c>
      <c r="B145" s="40" t="s">
        <v>40</v>
      </c>
      <c r="C145" s="40" t="s">
        <v>41</v>
      </c>
      <c r="D145" s="63" t="s">
        <v>18</v>
      </c>
    </row>
    <row r="146" spans="1:4" x14ac:dyDescent="0.2">
      <c r="A146" s="4">
        <v>55</v>
      </c>
      <c r="B146" s="40" t="s">
        <v>42</v>
      </c>
      <c r="C146" s="40" t="s">
        <v>43</v>
      </c>
      <c r="D146" s="63" t="s">
        <v>18</v>
      </c>
    </row>
    <row r="147" spans="1:4" x14ac:dyDescent="0.2">
      <c r="A147" s="4">
        <v>56</v>
      </c>
      <c r="B147" s="40" t="s">
        <v>44</v>
      </c>
      <c r="C147" s="40" t="s">
        <v>45</v>
      </c>
      <c r="D147" s="63" t="s">
        <v>18</v>
      </c>
    </row>
    <row r="148" spans="1:4" x14ac:dyDescent="0.2">
      <c r="A148" s="4">
        <v>57</v>
      </c>
      <c r="B148" s="40" t="s">
        <v>46</v>
      </c>
      <c r="C148" s="40" t="s">
        <v>47</v>
      </c>
      <c r="D148" s="63" t="s">
        <v>18</v>
      </c>
    </row>
    <row r="149" spans="1:4" x14ac:dyDescent="0.2">
      <c r="A149" s="4">
        <v>58</v>
      </c>
      <c r="B149" s="40" t="s">
        <v>120</v>
      </c>
      <c r="C149" s="40" t="s">
        <v>121</v>
      </c>
      <c r="D149" s="64" t="s">
        <v>115</v>
      </c>
    </row>
    <row r="150" spans="1:4" x14ac:dyDescent="0.2">
      <c r="A150" s="4">
        <v>59</v>
      </c>
      <c r="B150" s="40" t="s">
        <v>122</v>
      </c>
      <c r="C150" s="40" t="s">
        <v>123</v>
      </c>
      <c r="D150" s="65" t="s">
        <v>115</v>
      </c>
    </row>
    <row r="151" spans="1:4" x14ac:dyDescent="0.2">
      <c r="A151" s="4">
        <v>60</v>
      </c>
      <c r="B151" s="40" t="s">
        <v>124</v>
      </c>
      <c r="C151" s="40" t="s">
        <v>125</v>
      </c>
      <c r="D151" s="65" t="s">
        <v>115</v>
      </c>
    </row>
    <row r="154" spans="1:4" x14ac:dyDescent="0.2">
      <c r="A154" s="10" t="s">
        <v>309</v>
      </c>
    </row>
    <row r="155" spans="1:4" x14ac:dyDescent="0.2">
      <c r="A155" s="4">
        <v>61</v>
      </c>
      <c r="B155" s="40" t="s">
        <v>126</v>
      </c>
      <c r="C155" s="40" t="s">
        <v>127</v>
      </c>
      <c r="D155" s="65" t="s">
        <v>115</v>
      </c>
    </row>
    <row r="156" spans="1:4" x14ac:dyDescent="0.2">
      <c r="A156" s="4">
        <v>62</v>
      </c>
      <c r="B156" s="40" t="s">
        <v>128</v>
      </c>
      <c r="C156" s="40" t="s">
        <v>129</v>
      </c>
      <c r="D156" s="65" t="s">
        <v>115</v>
      </c>
    </row>
    <row r="157" spans="1:4" x14ac:dyDescent="0.2">
      <c r="A157" s="4">
        <v>63</v>
      </c>
      <c r="B157" s="40" t="s">
        <v>98</v>
      </c>
      <c r="C157" s="40" t="s">
        <v>130</v>
      </c>
      <c r="D157" s="65" t="s">
        <v>115</v>
      </c>
    </row>
    <row r="158" spans="1:4" x14ac:dyDescent="0.2">
      <c r="A158" s="4">
        <v>64</v>
      </c>
      <c r="B158" s="40" t="s">
        <v>131</v>
      </c>
      <c r="C158" s="40" t="s">
        <v>15</v>
      </c>
      <c r="D158" s="65" t="s">
        <v>115</v>
      </c>
    </row>
    <row r="159" spans="1:4" x14ac:dyDescent="0.2">
      <c r="A159" s="4">
        <v>65</v>
      </c>
      <c r="B159" s="43" t="s">
        <v>132</v>
      </c>
      <c r="C159" s="43" t="s">
        <v>133</v>
      </c>
      <c r="D159" s="66" t="s">
        <v>115</v>
      </c>
    </row>
    <row r="160" spans="1:4" x14ac:dyDescent="0.2">
      <c r="A160" s="4">
        <v>66</v>
      </c>
      <c r="B160" s="44" t="s">
        <v>150</v>
      </c>
      <c r="C160" s="44" t="s">
        <v>151</v>
      </c>
      <c r="D160" s="65" t="s">
        <v>136</v>
      </c>
    </row>
    <row r="161" spans="1:4" x14ac:dyDescent="0.2">
      <c r="A161" s="4">
        <v>67</v>
      </c>
      <c r="B161" s="40" t="s">
        <v>152</v>
      </c>
      <c r="C161" s="40" t="s">
        <v>153</v>
      </c>
      <c r="D161" s="65" t="s">
        <v>136</v>
      </c>
    </row>
    <row r="162" spans="1:4" x14ac:dyDescent="0.2">
      <c r="A162" s="4">
        <v>68</v>
      </c>
      <c r="B162" s="45" t="s">
        <v>207</v>
      </c>
      <c r="C162" s="46" t="s">
        <v>208</v>
      </c>
      <c r="D162" s="67" t="s">
        <v>204</v>
      </c>
    </row>
    <row r="191" spans="1:3" ht="23" x14ac:dyDescent="0.25">
      <c r="A191" s="89" t="s">
        <v>310</v>
      </c>
      <c r="B191" s="90"/>
      <c r="C191" s="90"/>
    </row>
    <row r="192" spans="1:3" ht="15" customHeight="1" x14ac:dyDescent="0.2">
      <c r="A192" s="91" t="s">
        <v>311</v>
      </c>
      <c r="B192" s="31"/>
      <c r="C192" s="31"/>
    </row>
    <row r="193" spans="1:4" x14ac:dyDescent="0.2">
      <c r="A193" s="4">
        <v>1</v>
      </c>
      <c r="B193" s="4" t="s">
        <v>4</v>
      </c>
      <c r="C193" s="4" t="s">
        <v>5</v>
      </c>
      <c r="D193" s="59" t="s">
        <v>115</v>
      </c>
    </row>
    <row r="194" spans="1:4" x14ac:dyDescent="0.2">
      <c r="A194" s="4">
        <v>2</v>
      </c>
      <c r="B194" s="4" t="s">
        <v>6</v>
      </c>
      <c r="C194" s="4" t="s">
        <v>7</v>
      </c>
      <c r="D194" s="59" t="s">
        <v>115</v>
      </c>
    </row>
    <row r="195" spans="1:4" x14ac:dyDescent="0.2">
      <c r="A195" s="4">
        <v>3</v>
      </c>
      <c r="B195" s="4" t="s">
        <v>8</v>
      </c>
      <c r="C195" s="4" t="s">
        <v>9</v>
      </c>
      <c r="D195" s="59" t="s">
        <v>115</v>
      </c>
    </row>
    <row r="196" spans="1:4" x14ac:dyDescent="0.2">
      <c r="A196" s="4">
        <v>4</v>
      </c>
      <c r="B196" s="4" t="s">
        <v>10</v>
      </c>
      <c r="C196" s="4" t="s">
        <v>11</v>
      </c>
      <c r="D196" s="59" t="s">
        <v>115</v>
      </c>
    </row>
    <row r="197" spans="1:4" x14ac:dyDescent="0.2">
      <c r="A197" s="4">
        <v>5</v>
      </c>
      <c r="B197" s="4" t="s">
        <v>12</v>
      </c>
      <c r="C197" s="4" t="s">
        <v>13</v>
      </c>
      <c r="D197" s="59" t="s">
        <v>115</v>
      </c>
    </row>
    <row r="198" spans="1:4" x14ac:dyDescent="0.2">
      <c r="A198" s="4">
        <v>6</v>
      </c>
      <c r="B198" s="4" t="s">
        <v>16</v>
      </c>
      <c r="C198" s="4" t="s">
        <v>17</v>
      </c>
      <c r="D198" s="60" t="s">
        <v>18</v>
      </c>
    </row>
    <row r="199" spans="1:4" x14ac:dyDescent="0.2">
      <c r="A199" s="4">
        <v>7</v>
      </c>
      <c r="B199" s="4" t="s">
        <v>160</v>
      </c>
      <c r="C199" s="4" t="s">
        <v>161</v>
      </c>
      <c r="D199" s="59" t="s">
        <v>115</v>
      </c>
    </row>
    <row r="200" spans="1:4" x14ac:dyDescent="0.2">
      <c r="A200" s="4">
        <v>8</v>
      </c>
      <c r="B200" s="4" t="s">
        <v>162</v>
      </c>
      <c r="C200" s="4" t="s">
        <v>163</v>
      </c>
      <c r="D200" s="59" t="s">
        <v>115</v>
      </c>
    </row>
    <row r="201" spans="1:4" x14ac:dyDescent="0.2">
      <c r="A201" s="4">
        <v>9</v>
      </c>
      <c r="B201" s="15" t="s">
        <v>199</v>
      </c>
      <c r="C201" s="15" t="s">
        <v>200</v>
      </c>
      <c r="D201" s="61" t="s">
        <v>201</v>
      </c>
    </row>
    <row r="203" spans="1:4" x14ac:dyDescent="0.2">
      <c r="A203" s="10" t="s">
        <v>312</v>
      </c>
    </row>
    <row r="204" spans="1:4" x14ac:dyDescent="0.2">
      <c r="A204" s="4">
        <v>15</v>
      </c>
      <c r="B204" s="4" t="s">
        <v>185</v>
      </c>
      <c r="C204" s="4" t="s">
        <v>186</v>
      </c>
      <c r="D204" s="4" t="s">
        <v>115</v>
      </c>
    </row>
    <row r="205" spans="1:4" x14ac:dyDescent="0.2">
      <c r="A205" s="4">
        <v>16</v>
      </c>
      <c r="B205" s="4" t="s">
        <v>187</v>
      </c>
      <c r="C205" s="4" t="s">
        <v>188</v>
      </c>
      <c r="D205" s="4" t="s">
        <v>115</v>
      </c>
    </row>
    <row r="206" spans="1:4" x14ac:dyDescent="0.2">
      <c r="A206" s="4">
        <v>17</v>
      </c>
      <c r="B206" s="4" t="s">
        <v>189</v>
      </c>
      <c r="C206" s="4" t="s">
        <v>190</v>
      </c>
      <c r="D206" s="4" t="s">
        <v>115</v>
      </c>
    </row>
    <row r="207" spans="1:4" x14ac:dyDescent="0.2">
      <c r="A207" s="4">
        <v>18</v>
      </c>
      <c r="B207" s="4" t="s">
        <v>191</v>
      </c>
      <c r="C207" s="4" t="s">
        <v>192</v>
      </c>
      <c r="D207" s="4" t="s">
        <v>115</v>
      </c>
    </row>
    <row r="209" spans="1:4" x14ac:dyDescent="0.2">
      <c r="A209" s="10" t="s">
        <v>313</v>
      </c>
    </row>
    <row r="210" spans="1:4" x14ac:dyDescent="0.2">
      <c r="A210" s="4">
        <v>10</v>
      </c>
      <c r="B210" s="4" t="s">
        <v>14</v>
      </c>
      <c r="C210" s="4" t="s">
        <v>15</v>
      </c>
      <c r="D210" s="17" t="s">
        <v>115</v>
      </c>
    </row>
    <row r="211" spans="1:4" x14ac:dyDescent="0.2">
      <c r="A211" s="4">
        <v>11</v>
      </c>
      <c r="B211" s="4" t="s">
        <v>42</v>
      </c>
      <c r="C211" s="4" t="s">
        <v>167</v>
      </c>
      <c r="D211" s="18" t="s">
        <v>18</v>
      </c>
    </row>
    <row r="212" spans="1:4" x14ac:dyDescent="0.2">
      <c r="A212" s="4">
        <v>12</v>
      </c>
      <c r="B212" s="4" t="s">
        <v>168</v>
      </c>
      <c r="C212" s="4" t="s">
        <v>39</v>
      </c>
      <c r="D212" s="18" t="s">
        <v>18</v>
      </c>
    </row>
    <row r="213" spans="1:4" x14ac:dyDescent="0.2">
      <c r="A213" s="4">
        <v>14</v>
      </c>
      <c r="B213" s="4" t="s">
        <v>169</v>
      </c>
      <c r="C213" s="4" t="s">
        <v>170</v>
      </c>
      <c r="D213" s="17" t="s">
        <v>136</v>
      </c>
    </row>
    <row r="214" spans="1:4" x14ac:dyDescent="0.2">
      <c r="A214" s="4">
        <v>19</v>
      </c>
      <c r="B214" s="4" t="s">
        <v>194</v>
      </c>
      <c r="C214" s="4" t="s">
        <v>195</v>
      </c>
      <c r="D214" s="4" t="s">
        <v>115</v>
      </c>
    </row>
    <row r="215" spans="1:4" x14ac:dyDescent="0.2">
      <c r="A215" s="4">
        <v>20</v>
      </c>
      <c r="B215" s="4" t="s">
        <v>196</v>
      </c>
      <c r="C215" s="4" t="s">
        <v>197</v>
      </c>
      <c r="D215" s="4" t="s">
        <v>115</v>
      </c>
    </row>
    <row r="216" spans="1:4" x14ac:dyDescent="0.2">
      <c r="A216" s="4">
        <v>21</v>
      </c>
      <c r="B216" s="4" t="s">
        <v>14</v>
      </c>
      <c r="C216" s="4" t="s">
        <v>198</v>
      </c>
      <c r="D216" s="4" t="s">
        <v>115</v>
      </c>
    </row>
  </sheetData>
  <mergeCells count="4">
    <mergeCell ref="A1:C1"/>
    <mergeCell ref="A7:C7"/>
    <mergeCell ref="A49:C49"/>
    <mergeCell ref="A95:C95"/>
  </mergeCells>
  <pageMargins left="0.7" right="0.7" top="0.75" bottom="0.75" header="0.3" footer="0.3"/>
  <pageSetup paperSize="9"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920CF-8A39-1141-8CF5-9983D0CA42F6}">
  <dimension ref="A1:I122"/>
  <sheetViews>
    <sheetView topLeftCell="A94" workbookViewId="0">
      <selection activeCell="F86" sqref="F86"/>
    </sheetView>
  </sheetViews>
  <sheetFormatPr baseColWidth="10" defaultRowHeight="16" x14ac:dyDescent="0.2"/>
  <cols>
    <col min="1" max="1" width="13.5" style="2" customWidth="1"/>
    <col min="2" max="2" width="15" style="2" customWidth="1"/>
    <col min="3" max="3" width="13" style="2" customWidth="1"/>
    <col min="4" max="4" width="21.33203125" style="2" customWidth="1"/>
    <col min="5" max="5" width="10.83203125" style="2"/>
    <col min="6" max="6" width="13.5" style="2" customWidth="1"/>
    <col min="7" max="7" width="15" style="2" customWidth="1"/>
    <col min="8" max="8" width="13" style="2" customWidth="1"/>
    <col min="9" max="16384" width="10.83203125" style="2"/>
  </cols>
  <sheetData>
    <row r="1" spans="1:9" x14ac:dyDescent="0.2">
      <c r="A1" s="78" t="s">
        <v>264</v>
      </c>
      <c r="B1" s="79" t="s">
        <v>267</v>
      </c>
      <c r="C1" s="79" t="s">
        <v>266</v>
      </c>
      <c r="D1" s="80"/>
      <c r="E1" s="78"/>
      <c r="F1" s="79" t="s">
        <v>268</v>
      </c>
      <c r="G1" s="79" t="s">
        <v>267</v>
      </c>
      <c r="H1" s="79" t="s">
        <v>266</v>
      </c>
      <c r="I1" s="80"/>
    </row>
    <row r="2" spans="1:9" x14ac:dyDescent="0.2">
      <c r="A2" s="81"/>
      <c r="B2" s="82"/>
      <c r="C2" s="82"/>
      <c r="D2" s="83"/>
      <c r="E2" s="81"/>
      <c r="F2" s="82"/>
      <c r="G2" s="82"/>
      <c r="H2" s="82"/>
      <c r="I2" s="83"/>
    </row>
    <row r="3" spans="1:9" x14ac:dyDescent="0.2">
      <c r="A3" s="81" t="s">
        <v>265</v>
      </c>
      <c r="B3" s="82"/>
      <c r="C3" s="82"/>
      <c r="D3" s="83"/>
      <c r="E3" s="81"/>
      <c r="F3" s="82" t="s">
        <v>265</v>
      </c>
      <c r="G3" s="82"/>
      <c r="H3" s="82"/>
      <c r="I3" s="83"/>
    </row>
    <row r="4" spans="1:9" x14ac:dyDescent="0.2">
      <c r="A4" s="81"/>
      <c r="B4" s="82"/>
      <c r="C4" s="82"/>
      <c r="D4" s="83"/>
      <c r="E4" s="81"/>
      <c r="F4" s="82"/>
      <c r="G4" s="82"/>
      <c r="H4" s="82"/>
      <c r="I4" s="83"/>
    </row>
    <row r="5" spans="1:9" x14ac:dyDescent="0.2">
      <c r="A5" s="87" t="s">
        <v>274</v>
      </c>
      <c r="B5" s="82" t="s">
        <v>276</v>
      </c>
      <c r="C5" s="82"/>
      <c r="D5" s="83"/>
      <c r="E5" s="81"/>
      <c r="F5" s="87" t="s">
        <v>274</v>
      </c>
      <c r="G5" s="82" t="s">
        <v>276</v>
      </c>
      <c r="H5" s="82"/>
      <c r="I5" s="83"/>
    </row>
    <row r="6" spans="1:9" ht="30" customHeight="1" thickBot="1" x14ac:dyDescent="0.25">
      <c r="A6" s="84"/>
      <c r="B6" s="85"/>
      <c r="C6" s="85"/>
      <c r="D6" s="86"/>
      <c r="E6" s="84"/>
      <c r="F6" s="85"/>
      <c r="G6" s="85"/>
      <c r="H6" s="85"/>
      <c r="I6" s="86"/>
    </row>
    <row r="9" spans="1:9" ht="17" thickBot="1" x14ac:dyDescent="0.25"/>
    <row r="10" spans="1:9" x14ac:dyDescent="0.2">
      <c r="A10" s="78"/>
      <c r="B10" s="79"/>
      <c r="C10" s="79"/>
      <c r="D10" s="80"/>
      <c r="E10" s="78"/>
      <c r="F10" s="79"/>
      <c r="G10" s="79"/>
      <c r="H10" s="79"/>
      <c r="I10" s="80"/>
    </row>
    <row r="11" spans="1:9" x14ac:dyDescent="0.2">
      <c r="A11" s="82" t="s">
        <v>269</v>
      </c>
      <c r="B11" s="82" t="s">
        <v>267</v>
      </c>
      <c r="C11" s="82" t="s">
        <v>266</v>
      </c>
      <c r="D11" s="83"/>
      <c r="E11" s="81"/>
      <c r="F11" s="82" t="s">
        <v>270</v>
      </c>
      <c r="G11" s="82" t="s">
        <v>267</v>
      </c>
      <c r="H11" s="82" t="s">
        <v>273</v>
      </c>
      <c r="I11" s="83"/>
    </row>
    <row r="12" spans="1:9" x14ac:dyDescent="0.2">
      <c r="A12" s="81"/>
      <c r="B12" s="82"/>
      <c r="C12" s="82"/>
      <c r="D12" s="83"/>
      <c r="E12" s="81"/>
      <c r="F12" s="82"/>
      <c r="G12" s="82"/>
      <c r="H12" s="82"/>
      <c r="I12" s="83"/>
    </row>
    <row r="13" spans="1:9" x14ac:dyDescent="0.2">
      <c r="A13" s="81" t="s">
        <v>265</v>
      </c>
      <c r="B13" s="82"/>
      <c r="C13" s="82"/>
      <c r="D13" s="83"/>
      <c r="E13" s="81"/>
      <c r="F13" s="82" t="s">
        <v>265</v>
      </c>
      <c r="G13" s="82"/>
      <c r="H13" s="82"/>
      <c r="I13" s="83"/>
    </row>
    <row r="14" spans="1:9" x14ac:dyDescent="0.2">
      <c r="A14" s="81"/>
      <c r="B14" s="82"/>
      <c r="C14" s="82"/>
      <c r="D14" s="83"/>
      <c r="E14" s="81"/>
      <c r="F14" s="82"/>
      <c r="G14" s="82"/>
      <c r="H14" s="82"/>
      <c r="I14" s="83"/>
    </row>
    <row r="15" spans="1:9" x14ac:dyDescent="0.2">
      <c r="A15" s="87" t="s">
        <v>274</v>
      </c>
      <c r="B15" s="82" t="s">
        <v>276</v>
      </c>
      <c r="C15" s="82"/>
      <c r="D15" s="83"/>
      <c r="E15" s="81"/>
      <c r="F15" s="87" t="s">
        <v>275</v>
      </c>
      <c r="G15" s="82" t="s">
        <v>276</v>
      </c>
      <c r="H15" s="82"/>
      <c r="I15" s="83"/>
    </row>
    <row r="16" spans="1:9" ht="30" customHeight="1" thickBot="1" x14ac:dyDescent="0.25">
      <c r="A16" s="84"/>
      <c r="B16" s="85"/>
      <c r="C16" s="85"/>
      <c r="D16" s="86"/>
      <c r="E16" s="84"/>
      <c r="F16" s="85"/>
      <c r="G16" s="85"/>
      <c r="H16" s="85"/>
      <c r="I16" s="86"/>
    </row>
    <row r="18" spans="1:9" ht="17" thickBot="1" x14ac:dyDescent="0.25"/>
    <row r="19" spans="1:9" x14ac:dyDescent="0.2">
      <c r="A19" s="78"/>
      <c r="B19" s="79"/>
      <c r="C19" s="79"/>
      <c r="D19" s="80"/>
      <c r="E19" s="78"/>
      <c r="F19" s="79"/>
      <c r="G19" s="79"/>
      <c r="H19" s="79"/>
      <c r="I19" s="80"/>
    </row>
    <row r="20" spans="1:9" x14ac:dyDescent="0.2">
      <c r="A20" s="81" t="s">
        <v>271</v>
      </c>
      <c r="B20" s="82" t="s">
        <v>267</v>
      </c>
      <c r="C20" s="82" t="s">
        <v>273</v>
      </c>
      <c r="D20" s="83"/>
      <c r="E20" s="81"/>
      <c r="F20" s="82" t="s">
        <v>272</v>
      </c>
      <c r="G20" s="82" t="s">
        <v>267</v>
      </c>
      <c r="H20" s="82" t="s">
        <v>273</v>
      </c>
      <c r="I20" s="83"/>
    </row>
    <row r="21" spans="1:9" x14ac:dyDescent="0.2">
      <c r="A21" s="81"/>
      <c r="B21" s="82"/>
      <c r="C21" s="82"/>
      <c r="D21" s="83"/>
      <c r="E21" s="81"/>
      <c r="F21" s="82"/>
      <c r="G21" s="82"/>
      <c r="H21" s="82"/>
      <c r="I21" s="83"/>
    </row>
    <row r="22" spans="1:9" x14ac:dyDescent="0.2">
      <c r="A22" s="81" t="s">
        <v>265</v>
      </c>
      <c r="B22" s="82"/>
      <c r="C22" s="82"/>
      <c r="D22" s="83"/>
      <c r="E22" s="81"/>
      <c r="F22" s="82" t="s">
        <v>265</v>
      </c>
      <c r="G22" s="82"/>
      <c r="H22" s="82"/>
      <c r="I22" s="83"/>
    </row>
    <row r="23" spans="1:9" x14ac:dyDescent="0.2">
      <c r="A23" s="81"/>
      <c r="B23" s="82"/>
      <c r="C23" s="82"/>
      <c r="D23" s="83"/>
      <c r="E23" s="81"/>
      <c r="F23" s="82"/>
      <c r="G23" s="82"/>
      <c r="H23" s="82"/>
      <c r="I23" s="83"/>
    </row>
    <row r="24" spans="1:9" x14ac:dyDescent="0.2">
      <c r="A24" s="87" t="s">
        <v>275</v>
      </c>
      <c r="B24" s="82" t="s">
        <v>276</v>
      </c>
      <c r="C24" s="82"/>
      <c r="D24" s="83"/>
      <c r="E24" s="81"/>
      <c r="F24" s="87" t="s">
        <v>275</v>
      </c>
      <c r="G24" s="82" t="s">
        <v>276</v>
      </c>
      <c r="H24" s="82"/>
      <c r="I24" s="83"/>
    </row>
    <row r="25" spans="1:9" x14ac:dyDescent="0.2">
      <c r="A25" s="81"/>
      <c r="B25" s="82"/>
      <c r="C25" s="82"/>
      <c r="D25" s="83"/>
      <c r="E25" s="81"/>
      <c r="F25" s="82"/>
      <c r="G25" s="82"/>
      <c r="H25" s="82"/>
      <c r="I25" s="83"/>
    </row>
    <row r="26" spans="1:9" ht="17" thickBot="1" x14ac:dyDescent="0.25">
      <c r="A26" s="84"/>
      <c r="B26" s="85"/>
      <c r="C26" s="85"/>
      <c r="D26" s="86"/>
      <c r="E26" s="84"/>
      <c r="F26" s="85"/>
      <c r="G26" s="85"/>
      <c r="H26" s="85"/>
      <c r="I26" s="86"/>
    </row>
    <row r="29" spans="1:9" x14ac:dyDescent="0.2">
      <c r="F29" s="2" t="s">
        <v>277</v>
      </c>
    </row>
    <row r="31" spans="1:9" ht="17" thickBot="1" x14ac:dyDescent="0.25"/>
    <row r="32" spans="1:9" x14ac:dyDescent="0.2">
      <c r="A32" s="78" t="s">
        <v>278</v>
      </c>
      <c r="B32" s="79" t="s">
        <v>267</v>
      </c>
      <c r="C32" s="79" t="s">
        <v>273</v>
      </c>
      <c r="D32" s="80"/>
      <c r="E32" s="78"/>
      <c r="F32" s="79" t="s">
        <v>279</v>
      </c>
      <c r="G32" s="79" t="s">
        <v>267</v>
      </c>
      <c r="H32" s="79" t="s">
        <v>273</v>
      </c>
      <c r="I32" s="80"/>
    </row>
    <row r="33" spans="1:9" x14ac:dyDescent="0.2">
      <c r="A33" s="81"/>
      <c r="B33" s="82"/>
      <c r="C33" s="82"/>
      <c r="D33" s="83"/>
      <c r="E33" s="81"/>
      <c r="F33" s="82"/>
      <c r="G33" s="82"/>
      <c r="H33" s="82"/>
      <c r="I33" s="83"/>
    </row>
    <row r="34" spans="1:9" x14ac:dyDescent="0.2">
      <c r="A34" s="81" t="s">
        <v>265</v>
      </c>
      <c r="B34" s="82"/>
      <c r="C34" s="82"/>
      <c r="D34" s="83"/>
      <c r="E34" s="81"/>
      <c r="F34" s="82" t="s">
        <v>265</v>
      </c>
      <c r="G34" s="82"/>
      <c r="H34" s="82"/>
      <c r="I34" s="83"/>
    </row>
    <row r="35" spans="1:9" x14ac:dyDescent="0.2">
      <c r="A35" s="81"/>
      <c r="B35" s="82"/>
      <c r="C35" s="82"/>
      <c r="D35" s="83"/>
      <c r="E35" s="81"/>
      <c r="F35" s="82"/>
      <c r="G35" s="82"/>
      <c r="H35" s="82"/>
      <c r="I35" s="83"/>
    </row>
    <row r="36" spans="1:9" x14ac:dyDescent="0.2">
      <c r="A36" s="88" t="s">
        <v>275</v>
      </c>
      <c r="B36" s="82" t="s">
        <v>276</v>
      </c>
      <c r="C36" s="82"/>
      <c r="D36" s="83"/>
      <c r="E36" s="81"/>
      <c r="F36" s="87" t="s">
        <v>275</v>
      </c>
      <c r="G36" s="82" t="s">
        <v>276</v>
      </c>
      <c r="H36" s="82"/>
      <c r="I36" s="83"/>
    </row>
    <row r="37" spans="1:9" ht="17" thickBot="1" x14ac:dyDescent="0.25">
      <c r="A37" s="84"/>
      <c r="B37" s="85"/>
      <c r="C37" s="85"/>
      <c r="D37" s="86"/>
      <c r="E37" s="84"/>
      <c r="F37" s="85"/>
      <c r="G37" s="85"/>
      <c r="H37" s="85"/>
      <c r="I37" s="86"/>
    </row>
    <row r="40" spans="1:9" ht="17" thickBot="1" x14ac:dyDescent="0.25"/>
    <row r="41" spans="1:9" x14ac:dyDescent="0.2">
      <c r="A41" s="78"/>
      <c r="B41" s="79"/>
      <c r="C41" s="79"/>
      <c r="D41" s="80"/>
      <c r="E41" s="78"/>
      <c r="F41" s="79"/>
      <c r="G41" s="79"/>
      <c r="H41" s="79"/>
      <c r="I41" s="80"/>
    </row>
    <row r="42" spans="1:9" x14ac:dyDescent="0.2">
      <c r="A42" s="81" t="s">
        <v>280</v>
      </c>
      <c r="B42" s="82" t="s">
        <v>267</v>
      </c>
      <c r="C42" s="82" t="s">
        <v>273</v>
      </c>
      <c r="D42" s="83"/>
      <c r="E42" s="81"/>
      <c r="F42" s="82" t="s">
        <v>281</v>
      </c>
      <c r="G42" s="82" t="s">
        <v>267</v>
      </c>
      <c r="H42" s="82" t="s">
        <v>284</v>
      </c>
      <c r="I42" s="83"/>
    </row>
    <row r="43" spans="1:9" x14ac:dyDescent="0.2">
      <c r="A43" s="81"/>
      <c r="B43" s="82"/>
      <c r="C43" s="82"/>
      <c r="D43" s="83"/>
      <c r="E43" s="81"/>
      <c r="F43" s="82"/>
      <c r="G43" s="82"/>
      <c r="H43" s="82"/>
      <c r="I43" s="83"/>
    </row>
    <row r="44" spans="1:9" x14ac:dyDescent="0.2">
      <c r="A44" s="81" t="s">
        <v>265</v>
      </c>
      <c r="B44" s="82"/>
      <c r="C44" s="82"/>
      <c r="D44" s="83"/>
      <c r="E44" s="81"/>
      <c r="F44" s="82" t="s">
        <v>265</v>
      </c>
      <c r="G44" s="82"/>
      <c r="H44" s="82"/>
      <c r="I44" s="83"/>
    </row>
    <row r="45" spans="1:9" x14ac:dyDescent="0.2">
      <c r="A45" s="81"/>
      <c r="B45" s="82"/>
      <c r="C45" s="82"/>
      <c r="D45" s="83"/>
      <c r="E45" s="81"/>
      <c r="F45" s="82"/>
      <c r="G45" s="82"/>
      <c r="H45" s="82"/>
      <c r="I45" s="83"/>
    </row>
    <row r="46" spans="1:9" x14ac:dyDescent="0.2">
      <c r="A46" s="87" t="s">
        <v>275</v>
      </c>
      <c r="B46" s="82" t="s">
        <v>276</v>
      </c>
      <c r="C46" s="82"/>
      <c r="D46" s="83"/>
      <c r="E46" s="81"/>
      <c r="F46" s="87" t="s">
        <v>285</v>
      </c>
      <c r="G46" s="82" t="s">
        <v>276</v>
      </c>
      <c r="H46" s="82"/>
      <c r="I46" s="83"/>
    </row>
    <row r="47" spans="1:9" ht="17" thickBot="1" x14ac:dyDescent="0.25">
      <c r="A47" s="84"/>
      <c r="B47" s="85"/>
      <c r="C47" s="85"/>
      <c r="D47" s="86"/>
      <c r="E47" s="84"/>
      <c r="F47" s="85"/>
      <c r="G47" s="85"/>
      <c r="H47" s="85"/>
      <c r="I47" s="86"/>
    </row>
    <row r="49" spans="1:9" ht="17" thickBot="1" x14ac:dyDescent="0.25"/>
    <row r="50" spans="1:9" x14ac:dyDescent="0.2">
      <c r="A50" s="78"/>
      <c r="B50" s="79"/>
      <c r="C50" s="79"/>
      <c r="D50" s="80"/>
      <c r="E50" s="78"/>
      <c r="F50" s="79"/>
      <c r="G50" s="79"/>
      <c r="H50" s="79"/>
      <c r="I50" s="80"/>
    </row>
    <row r="51" spans="1:9" x14ac:dyDescent="0.2">
      <c r="A51" s="81" t="s">
        <v>282</v>
      </c>
      <c r="B51" s="82" t="s">
        <v>267</v>
      </c>
      <c r="C51" s="82" t="s">
        <v>284</v>
      </c>
      <c r="D51" s="83"/>
      <c r="E51" s="81"/>
      <c r="F51" s="82" t="s">
        <v>283</v>
      </c>
      <c r="G51" s="82" t="s">
        <v>267</v>
      </c>
      <c r="H51" s="82" t="s">
        <v>284</v>
      </c>
      <c r="I51" s="83"/>
    </row>
    <row r="52" spans="1:9" x14ac:dyDescent="0.2">
      <c r="A52" s="81"/>
      <c r="B52" s="82"/>
      <c r="C52" s="82"/>
      <c r="D52" s="83"/>
      <c r="E52" s="81"/>
      <c r="F52" s="82"/>
      <c r="G52" s="82"/>
      <c r="H52" s="82"/>
      <c r="I52" s="83"/>
    </row>
    <row r="53" spans="1:9" x14ac:dyDescent="0.2">
      <c r="A53" s="81" t="s">
        <v>265</v>
      </c>
      <c r="B53" s="82"/>
      <c r="C53" s="82"/>
      <c r="D53" s="83"/>
      <c r="E53" s="81"/>
      <c r="F53" s="82" t="s">
        <v>265</v>
      </c>
      <c r="G53" s="82"/>
      <c r="H53" s="82"/>
      <c r="I53" s="83"/>
    </row>
    <row r="54" spans="1:9" x14ac:dyDescent="0.2">
      <c r="A54" s="81"/>
      <c r="B54" s="82"/>
      <c r="C54" s="82"/>
      <c r="D54" s="83"/>
      <c r="E54" s="81"/>
      <c r="F54" s="82"/>
      <c r="G54" s="82"/>
      <c r="H54" s="82"/>
      <c r="I54" s="83"/>
    </row>
    <row r="55" spans="1:9" x14ac:dyDescent="0.2">
      <c r="A55" s="88" t="s">
        <v>285</v>
      </c>
      <c r="B55" s="82" t="s">
        <v>276</v>
      </c>
      <c r="C55" s="82"/>
      <c r="D55" s="83"/>
      <c r="E55" s="81"/>
      <c r="F55" s="87" t="s">
        <v>285</v>
      </c>
      <c r="G55" s="82" t="s">
        <v>276</v>
      </c>
      <c r="H55" s="82"/>
      <c r="I55" s="83"/>
    </row>
    <row r="56" spans="1:9" x14ac:dyDescent="0.2">
      <c r="A56" s="81"/>
      <c r="B56" s="82"/>
      <c r="C56" s="82"/>
      <c r="D56" s="83"/>
      <c r="E56" s="81"/>
      <c r="F56" s="82"/>
      <c r="G56" s="82"/>
      <c r="H56" s="82"/>
      <c r="I56" s="83"/>
    </row>
    <row r="57" spans="1:9" ht="17" thickBot="1" x14ac:dyDescent="0.25">
      <c r="A57" s="84"/>
      <c r="B57" s="85"/>
      <c r="C57" s="85"/>
      <c r="D57" s="86"/>
      <c r="E57" s="84"/>
      <c r="F57" s="85"/>
      <c r="G57" s="85"/>
      <c r="H57" s="85"/>
      <c r="I57" s="86"/>
    </row>
    <row r="60" spans="1:9" x14ac:dyDescent="0.2">
      <c r="F60" s="2" t="s">
        <v>277</v>
      </c>
    </row>
    <row r="62" spans="1:9" ht="17" thickBot="1" x14ac:dyDescent="0.25"/>
    <row r="63" spans="1:9" x14ac:dyDescent="0.2">
      <c r="A63" s="78" t="s">
        <v>286</v>
      </c>
      <c r="B63" s="79" t="s">
        <v>267</v>
      </c>
      <c r="C63" s="79" t="s">
        <v>284</v>
      </c>
      <c r="D63" s="80"/>
      <c r="E63" s="78"/>
      <c r="F63" s="79" t="s">
        <v>287</v>
      </c>
      <c r="G63" s="79" t="s">
        <v>267</v>
      </c>
      <c r="H63" s="79" t="s">
        <v>284</v>
      </c>
      <c r="I63" s="80"/>
    </row>
    <row r="64" spans="1:9" x14ac:dyDescent="0.2">
      <c r="A64" s="81"/>
      <c r="B64" s="82"/>
      <c r="C64" s="82"/>
      <c r="D64" s="83"/>
      <c r="E64" s="81"/>
      <c r="F64" s="82"/>
      <c r="G64" s="82"/>
      <c r="H64" s="82"/>
      <c r="I64" s="83"/>
    </row>
    <row r="65" spans="1:9" x14ac:dyDescent="0.2">
      <c r="A65" s="81" t="s">
        <v>265</v>
      </c>
      <c r="B65" s="82"/>
      <c r="C65" s="82"/>
      <c r="D65" s="83"/>
      <c r="E65" s="81"/>
      <c r="F65" s="82" t="s">
        <v>265</v>
      </c>
      <c r="G65" s="82"/>
      <c r="H65" s="82"/>
      <c r="I65" s="83"/>
    </row>
    <row r="66" spans="1:9" x14ac:dyDescent="0.2">
      <c r="A66" s="81"/>
      <c r="B66" s="82"/>
      <c r="C66" s="82"/>
      <c r="D66" s="83"/>
      <c r="E66" s="81"/>
      <c r="F66" s="82"/>
      <c r="G66" s="82"/>
      <c r="H66" s="82"/>
      <c r="I66" s="83"/>
    </row>
    <row r="67" spans="1:9" x14ac:dyDescent="0.2">
      <c r="A67" s="88" t="s">
        <v>285</v>
      </c>
      <c r="B67" s="82" t="s">
        <v>276</v>
      </c>
      <c r="C67" s="82"/>
      <c r="D67" s="83"/>
      <c r="E67" s="81"/>
      <c r="F67" s="87" t="s">
        <v>285</v>
      </c>
      <c r="G67" s="82" t="s">
        <v>276</v>
      </c>
      <c r="H67" s="82"/>
      <c r="I67" s="83"/>
    </row>
    <row r="68" spans="1:9" ht="17" thickBot="1" x14ac:dyDescent="0.25">
      <c r="A68" s="84"/>
      <c r="B68" s="85"/>
      <c r="C68" s="85"/>
      <c r="D68" s="86"/>
      <c r="E68" s="84"/>
      <c r="F68" s="85"/>
      <c r="G68" s="85"/>
      <c r="H68" s="85"/>
      <c r="I68" s="86"/>
    </row>
    <row r="71" spans="1:9" ht="17" thickBot="1" x14ac:dyDescent="0.25"/>
    <row r="72" spans="1:9" ht="17" thickBot="1" x14ac:dyDescent="0.25">
      <c r="A72" s="78"/>
      <c r="B72" s="79"/>
      <c r="C72" s="79"/>
      <c r="D72" s="80"/>
      <c r="E72" s="78"/>
      <c r="F72" s="79"/>
      <c r="G72" s="79"/>
      <c r="H72" s="79"/>
      <c r="I72" s="80"/>
    </row>
    <row r="73" spans="1:9" x14ac:dyDescent="0.2">
      <c r="A73" s="81" t="s">
        <v>288</v>
      </c>
      <c r="B73" s="82" t="s">
        <v>267</v>
      </c>
      <c r="C73" s="79" t="s">
        <v>284</v>
      </c>
      <c r="D73" s="83"/>
      <c r="E73" s="81"/>
      <c r="F73" s="82" t="s">
        <v>289</v>
      </c>
      <c r="G73" s="82" t="s">
        <v>267</v>
      </c>
      <c r="H73" s="79" t="s">
        <v>284</v>
      </c>
      <c r="I73" s="83"/>
    </row>
    <row r="74" spans="1:9" x14ac:dyDescent="0.2">
      <c r="A74" s="81"/>
      <c r="B74" s="82"/>
      <c r="C74" s="82"/>
      <c r="D74" s="83"/>
      <c r="E74" s="81"/>
      <c r="F74" s="82"/>
      <c r="G74" s="82"/>
      <c r="H74" s="82"/>
      <c r="I74" s="83"/>
    </row>
    <row r="75" spans="1:9" x14ac:dyDescent="0.2">
      <c r="A75" s="81" t="s">
        <v>265</v>
      </c>
      <c r="B75" s="82"/>
      <c r="C75" s="82"/>
      <c r="D75" s="83"/>
      <c r="E75" s="81"/>
      <c r="F75" s="82" t="s">
        <v>265</v>
      </c>
      <c r="G75" s="82"/>
      <c r="H75" s="82"/>
      <c r="I75" s="83"/>
    </row>
    <row r="76" spans="1:9" x14ac:dyDescent="0.2">
      <c r="A76" s="81"/>
      <c r="B76" s="82"/>
      <c r="C76" s="82"/>
      <c r="D76" s="83"/>
      <c r="E76" s="81"/>
      <c r="F76" s="82"/>
      <c r="G76" s="82"/>
      <c r="H76" s="82"/>
      <c r="I76" s="83"/>
    </row>
    <row r="77" spans="1:9" x14ac:dyDescent="0.2">
      <c r="A77" s="87" t="s">
        <v>285</v>
      </c>
      <c r="B77" s="82" t="s">
        <v>276</v>
      </c>
      <c r="C77" s="82"/>
      <c r="D77" s="83"/>
      <c r="E77" s="81"/>
      <c r="F77" s="87" t="s">
        <v>285</v>
      </c>
      <c r="G77" s="82" t="s">
        <v>276</v>
      </c>
      <c r="H77" s="82"/>
      <c r="I77" s="83"/>
    </row>
    <row r="78" spans="1:9" ht="17" thickBot="1" x14ac:dyDescent="0.25">
      <c r="A78" s="84"/>
      <c r="B78" s="85"/>
      <c r="C78" s="85"/>
      <c r="D78" s="86"/>
      <c r="E78" s="84"/>
      <c r="F78" s="85"/>
      <c r="G78" s="85"/>
      <c r="H78" s="85"/>
      <c r="I78" s="86"/>
    </row>
    <row r="80" spans="1:9" ht="17" thickBot="1" x14ac:dyDescent="0.25"/>
    <row r="81" spans="1:9" x14ac:dyDescent="0.2">
      <c r="A81" s="78"/>
      <c r="B81" s="79"/>
      <c r="C81" s="79"/>
      <c r="D81" s="80"/>
      <c r="E81" s="78"/>
      <c r="F81" s="79"/>
      <c r="G81" s="79"/>
      <c r="H81" s="79"/>
      <c r="I81" s="80"/>
    </row>
    <row r="82" spans="1:9" x14ac:dyDescent="0.2">
      <c r="A82" s="81" t="s">
        <v>290</v>
      </c>
      <c r="B82" s="82" t="s">
        <v>267</v>
      </c>
      <c r="C82" s="82" t="s">
        <v>284</v>
      </c>
      <c r="D82" s="83"/>
      <c r="E82" s="81"/>
      <c r="F82" s="82" t="s">
        <v>291</v>
      </c>
      <c r="G82" s="82" t="s">
        <v>267</v>
      </c>
      <c r="H82" s="82" t="s">
        <v>284</v>
      </c>
      <c r="I82" s="83"/>
    </row>
    <row r="83" spans="1:9" x14ac:dyDescent="0.2">
      <c r="A83" s="81"/>
      <c r="B83" s="82"/>
      <c r="C83" s="82"/>
      <c r="D83" s="83"/>
      <c r="E83" s="81"/>
      <c r="F83" s="82"/>
      <c r="G83" s="82"/>
      <c r="H83" s="82"/>
      <c r="I83" s="83"/>
    </row>
    <row r="84" spans="1:9" x14ac:dyDescent="0.2">
      <c r="A84" s="81" t="s">
        <v>265</v>
      </c>
      <c r="B84" s="82"/>
      <c r="C84" s="82"/>
      <c r="D84" s="83"/>
      <c r="E84" s="81"/>
      <c r="F84" s="82" t="s">
        <v>265</v>
      </c>
      <c r="G84" s="82"/>
      <c r="H84" s="82"/>
      <c r="I84" s="83"/>
    </row>
    <row r="85" spans="1:9" x14ac:dyDescent="0.2">
      <c r="A85" s="81"/>
      <c r="B85" s="82"/>
      <c r="C85" s="82"/>
      <c r="D85" s="83"/>
      <c r="E85" s="81"/>
      <c r="F85" s="82"/>
      <c r="G85" s="82"/>
      <c r="H85" s="82"/>
      <c r="I85" s="83"/>
    </row>
    <row r="86" spans="1:9" x14ac:dyDescent="0.2">
      <c r="A86" s="88" t="s">
        <v>285</v>
      </c>
      <c r="B86" s="82" t="s">
        <v>276</v>
      </c>
      <c r="C86" s="82"/>
      <c r="D86" s="83"/>
      <c r="E86" s="81"/>
      <c r="F86" s="88" t="s">
        <v>285</v>
      </c>
      <c r="G86" s="82" t="s">
        <v>276</v>
      </c>
      <c r="H86" s="82"/>
      <c r="I86" s="83"/>
    </row>
    <row r="87" spans="1:9" x14ac:dyDescent="0.2">
      <c r="A87" s="81"/>
      <c r="B87" s="82"/>
      <c r="C87" s="82"/>
      <c r="D87" s="83"/>
      <c r="E87" s="81"/>
      <c r="F87" s="82"/>
      <c r="G87" s="82"/>
      <c r="H87" s="82"/>
      <c r="I87" s="83"/>
    </row>
    <row r="88" spans="1:9" ht="17" thickBot="1" x14ac:dyDescent="0.25">
      <c r="A88" s="84"/>
      <c r="B88" s="85"/>
      <c r="C88" s="85"/>
      <c r="D88" s="86"/>
      <c r="E88" s="84"/>
      <c r="F88" s="85"/>
      <c r="G88" s="85"/>
      <c r="H88" s="85"/>
      <c r="I88" s="86"/>
    </row>
    <row r="91" spans="1:9" x14ac:dyDescent="0.2">
      <c r="F91" s="2" t="s">
        <v>277</v>
      </c>
    </row>
    <row r="92" spans="1:9" ht="17" thickBot="1" x14ac:dyDescent="0.25"/>
    <row r="93" spans="1:9" ht="17" thickBot="1" x14ac:dyDescent="0.25">
      <c r="A93" s="78"/>
      <c r="B93" s="79"/>
      <c r="C93" s="79"/>
      <c r="D93" s="79"/>
      <c r="E93" s="79"/>
      <c r="F93" s="79"/>
      <c r="G93" s="79"/>
      <c r="H93" s="79"/>
      <c r="I93" s="80"/>
    </row>
    <row r="94" spans="1:9" x14ac:dyDescent="0.2">
      <c r="A94" s="78" t="s">
        <v>292</v>
      </c>
      <c r="B94" s="79" t="s">
        <v>267</v>
      </c>
      <c r="C94" s="79" t="s">
        <v>295</v>
      </c>
      <c r="D94" s="80"/>
      <c r="E94" s="78"/>
      <c r="F94" s="79" t="s">
        <v>293</v>
      </c>
      <c r="G94" s="79" t="s">
        <v>267</v>
      </c>
      <c r="H94" s="79"/>
      <c r="I94" s="80"/>
    </row>
    <row r="95" spans="1:9" x14ac:dyDescent="0.2">
      <c r="A95" s="81"/>
      <c r="B95" s="82"/>
      <c r="C95" s="82"/>
      <c r="D95" s="83"/>
      <c r="E95" s="81"/>
      <c r="F95" s="82"/>
      <c r="G95" s="82"/>
      <c r="H95" s="82"/>
      <c r="I95" s="83"/>
    </row>
    <row r="96" spans="1:9" x14ac:dyDescent="0.2">
      <c r="A96" s="81" t="s">
        <v>265</v>
      </c>
      <c r="B96" s="82"/>
      <c r="C96" s="82"/>
      <c r="D96" s="83"/>
      <c r="E96" s="81"/>
      <c r="F96" s="82"/>
      <c r="G96" s="82"/>
      <c r="H96" s="82"/>
      <c r="I96" s="83"/>
    </row>
    <row r="97" spans="1:9" x14ac:dyDescent="0.2">
      <c r="A97" s="81"/>
      <c r="B97" s="82"/>
      <c r="C97" s="82"/>
      <c r="D97" s="83"/>
      <c r="E97" s="81"/>
      <c r="F97" s="82"/>
      <c r="G97" s="82"/>
      <c r="H97" s="82"/>
      <c r="I97" s="83"/>
    </row>
    <row r="98" spans="1:9" x14ac:dyDescent="0.2">
      <c r="A98" s="88" t="s">
        <v>296</v>
      </c>
      <c r="B98" s="82" t="s">
        <v>276</v>
      </c>
      <c r="C98" s="82"/>
      <c r="D98" s="83"/>
      <c r="E98" s="81"/>
      <c r="F98" s="87"/>
      <c r="G98" s="82"/>
      <c r="H98" s="82"/>
      <c r="I98" s="83"/>
    </row>
    <row r="99" spans="1:9" ht="17" thickBot="1" x14ac:dyDescent="0.25">
      <c r="A99" s="84"/>
      <c r="B99" s="85"/>
      <c r="C99" s="85"/>
      <c r="D99" s="86"/>
      <c r="E99" s="84"/>
      <c r="F99" s="85"/>
      <c r="G99" s="85"/>
      <c r="H99" s="85"/>
      <c r="I99" s="86"/>
    </row>
    <row r="102" spans="1:9" ht="17" thickBot="1" x14ac:dyDescent="0.25"/>
    <row r="103" spans="1:9" x14ac:dyDescent="0.2">
      <c r="A103" s="78"/>
      <c r="B103" s="79"/>
      <c r="C103" s="79"/>
      <c r="D103" s="80"/>
      <c r="E103" s="78"/>
      <c r="F103" s="79"/>
      <c r="G103" s="79"/>
      <c r="H103" s="79"/>
      <c r="I103" s="80"/>
    </row>
    <row r="104" spans="1:9" x14ac:dyDescent="0.2">
      <c r="A104" s="81" t="s">
        <v>294</v>
      </c>
      <c r="B104" s="82" t="s">
        <v>267</v>
      </c>
      <c r="C104" s="82" t="s">
        <v>295</v>
      </c>
      <c r="D104" s="83"/>
      <c r="E104" s="81"/>
      <c r="F104" s="82"/>
      <c r="G104" s="82"/>
      <c r="H104" s="82"/>
      <c r="I104" s="83"/>
    </row>
    <row r="105" spans="1:9" x14ac:dyDescent="0.2">
      <c r="A105" s="81"/>
      <c r="B105" s="82"/>
      <c r="C105" s="82"/>
      <c r="D105" s="83"/>
      <c r="E105" s="81"/>
      <c r="F105" s="82"/>
      <c r="G105" s="82"/>
      <c r="H105" s="82"/>
      <c r="I105" s="83"/>
    </row>
    <row r="106" spans="1:9" x14ac:dyDescent="0.2">
      <c r="A106" s="81" t="s">
        <v>265</v>
      </c>
      <c r="B106" s="82"/>
      <c r="C106" s="82"/>
      <c r="D106" s="83"/>
      <c r="E106" s="81"/>
      <c r="F106" s="82"/>
      <c r="G106" s="82"/>
      <c r="H106" s="82"/>
      <c r="I106" s="83"/>
    </row>
    <row r="107" spans="1:9" x14ac:dyDescent="0.2">
      <c r="A107" s="81"/>
      <c r="B107" s="82"/>
      <c r="C107" s="82"/>
      <c r="D107" s="83"/>
      <c r="E107" s="81"/>
      <c r="F107" s="82"/>
      <c r="G107" s="82"/>
      <c r="H107" s="82"/>
      <c r="I107" s="83"/>
    </row>
    <row r="108" spans="1:9" x14ac:dyDescent="0.2">
      <c r="A108" s="87" t="s">
        <v>296</v>
      </c>
      <c r="B108" s="82" t="s">
        <v>276</v>
      </c>
      <c r="C108" s="82"/>
      <c r="D108" s="83"/>
      <c r="E108" s="81"/>
      <c r="F108" s="87"/>
      <c r="G108" s="82"/>
      <c r="H108" s="82"/>
      <c r="I108" s="83"/>
    </row>
    <row r="109" spans="1:9" ht="17" thickBot="1" x14ac:dyDescent="0.25">
      <c r="A109" s="84"/>
      <c r="B109" s="85"/>
      <c r="C109" s="85"/>
      <c r="D109" s="86"/>
      <c r="E109" s="84"/>
      <c r="F109" s="85"/>
      <c r="G109" s="85"/>
      <c r="H109" s="85"/>
      <c r="I109" s="86"/>
    </row>
    <row r="111" spans="1:9" ht="17" thickBot="1" x14ac:dyDescent="0.25"/>
    <row r="112" spans="1:9" x14ac:dyDescent="0.2">
      <c r="A112" s="78"/>
      <c r="B112" s="79"/>
      <c r="C112" s="79"/>
      <c r="D112" s="80"/>
      <c r="E112" s="78"/>
      <c r="F112" s="79"/>
      <c r="G112" s="79"/>
      <c r="H112" s="79"/>
      <c r="I112" s="80"/>
    </row>
    <row r="113" spans="1:9" x14ac:dyDescent="0.2">
      <c r="A113" s="81"/>
      <c r="B113" s="82"/>
      <c r="C113" s="82"/>
      <c r="D113" s="83"/>
      <c r="E113" s="81"/>
      <c r="F113" s="82"/>
      <c r="G113" s="82"/>
      <c r="H113" s="82"/>
      <c r="I113" s="83"/>
    </row>
    <row r="114" spans="1:9" x14ac:dyDescent="0.2">
      <c r="A114" s="81"/>
      <c r="B114" s="82"/>
      <c r="C114" s="82"/>
      <c r="D114" s="83"/>
      <c r="E114" s="81"/>
      <c r="F114" s="82"/>
      <c r="G114" s="82"/>
      <c r="H114" s="82"/>
      <c r="I114" s="83"/>
    </row>
    <row r="115" spans="1:9" x14ac:dyDescent="0.2">
      <c r="A115" s="81"/>
      <c r="B115" s="82"/>
      <c r="C115" s="82"/>
      <c r="D115" s="83"/>
      <c r="E115" s="81"/>
      <c r="F115" s="82"/>
      <c r="G115" s="82"/>
      <c r="H115" s="82"/>
      <c r="I115" s="83"/>
    </row>
    <row r="116" spans="1:9" x14ac:dyDescent="0.2">
      <c r="A116" s="81"/>
      <c r="B116" s="82"/>
      <c r="C116" s="82"/>
      <c r="D116" s="83"/>
      <c r="E116" s="81"/>
      <c r="F116" s="82"/>
      <c r="G116" s="82"/>
      <c r="H116" s="82"/>
      <c r="I116" s="83"/>
    </row>
    <row r="117" spans="1:9" x14ac:dyDescent="0.2">
      <c r="A117" s="88"/>
      <c r="B117" s="82"/>
      <c r="C117" s="82"/>
      <c r="D117" s="83"/>
      <c r="E117" s="81"/>
      <c r="F117" s="87"/>
      <c r="G117" s="82"/>
      <c r="H117" s="82"/>
      <c r="I117" s="83"/>
    </row>
    <row r="118" spans="1:9" x14ac:dyDescent="0.2">
      <c r="A118" s="81"/>
      <c r="B118" s="82"/>
      <c r="C118" s="82"/>
      <c r="D118" s="83"/>
      <c r="E118" s="81"/>
      <c r="F118" s="82"/>
      <c r="G118" s="82"/>
      <c r="H118" s="82"/>
      <c r="I118" s="83"/>
    </row>
    <row r="119" spans="1:9" ht="17" thickBot="1" x14ac:dyDescent="0.25">
      <c r="A119" s="84"/>
      <c r="B119" s="85"/>
      <c r="C119" s="85"/>
      <c r="D119" s="86"/>
      <c r="E119" s="84"/>
      <c r="F119" s="85"/>
      <c r="G119" s="85"/>
      <c r="H119" s="85"/>
      <c r="I119" s="86"/>
    </row>
    <row r="122" spans="1:9" x14ac:dyDescent="0.2">
      <c r="F122" s="2" t="s">
        <v>277</v>
      </c>
    </row>
  </sheetData>
  <pageMargins left="0.25" right="0.25" top="0.75" bottom="0.75" header="0.3" footer="0.3"/>
  <pageSetup paperSize="9" orientation="landscape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7B2E7-395B-3545-A85A-2AA4BA3C4ADB}">
  <dimension ref="A1:D42"/>
  <sheetViews>
    <sheetView workbookViewId="0">
      <selection activeCell="C5" sqref="C5"/>
    </sheetView>
  </sheetViews>
  <sheetFormatPr baseColWidth="10" defaultRowHeight="16" x14ac:dyDescent="0.2"/>
  <cols>
    <col min="1" max="1" width="14.5" customWidth="1"/>
    <col min="2" max="2" width="21" customWidth="1"/>
    <col min="3" max="3" width="15.1640625" customWidth="1"/>
    <col min="4" max="4" width="23.1640625" customWidth="1"/>
  </cols>
  <sheetData>
    <row r="1" spans="1:4" ht="19" x14ac:dyDescent="0.25">
      <c r="A1" s="77" t="s">
        <v>263</v>
      </c>
    </row>
    <row r="2" spans="1:4" ht="24" customHeight="1" x14ac:dyDescent="0.2">
      <c r="A2" s="9"/>
      <c r="B2" s="9"/>
      <c r="C2" s="9"/>
      <c r="D2" s="9"/>
    </row>
    <row r="3" spans="1:4" ht="24" customHeight="1" x14ac:dyDescent="0.2">
      <c r="A3" s="9"/>
      <c r="B3" s="9"/>
      <c r="C3" s="9"/>
      <c r="D3" s="9"/>
    </row>
    <row r="4" spans="1:4" ht="24" customHeight="1" x14ac:dyDescent="0.2">
      <c r="A4" s="9"/>
      <c r="B4" s="9"/>
      <c r="C4" s="9"/>
      <c r="D4" s="9"/>
    </row>
    <row r="5" spans="1:4" ht="24" customHeight="1" x14ac:dyDescent="0.2">
      <c r="A5" s="9"/>
      <c r="B5" s="9"/>
      <c r="C5" s="9"/>
      <c r="D5" s="9"/>
    </row>
    <row r="6" spans="1:4" ht="24" customHeight="1" x14ac:dyDescent="0.2">
      <c r="A6" s="9"/>
      <c r="B6" s="9"/>
      <c r="C6" s="9"/>
      <c r="D6" s="9"/>
    </row>
    <row r="7" spans="1:4" ht="24" customHeight="1" x14ac:dyDescent="0.2">
      <c r="A7" s="9"/>
      <c r="B7" s="9"/>
      <c r="C7" s="9"/>
      <c r="D7" s="9"/>
    </row>
    <row r="8" spans="1:4" ht="24" customHeight="1" x14ac:dyDescent="0.2">
      <c r="A8" s="9"/>
      <c r="B8" s="9"/>
      <c r="C8" s="9"/>
      <c r="D8" s="9"/>
    </row>
    <row r="9" spans="1:4" ht="24" customHeight="1" x14ac:dyDescent="0.2">
      <c r="A9" s="9"/>
      <c r="B9" s="9"/>
      <c r="C9" s="9"/>
      <c r="D9" s="9"/>
    </row>
    <row r="10" spans="1:4" ht="24" customHeight="1" x14ac:dyDescent="0.2">
      <c r="A10" s="9"/>
      <c r="B10" s="9"/>
      <c r="C10" s="9"/>
      <c r="D10" s="9"/>
    </row>
    <row r="11" spans="1:4" ht="24" customHeight="1" x14ac:dyDescent="0.2">
      <c r="A11" s="9"/>
      <c r="B11" s="9"/>
      <c r="C11" s="9"/>
      <c r="D11" s="9"/>
    </row>
    <row r="12" spans="1:4" ht="24" customHeight="1" x14ac:dyDescent="0.2">
      <c r="A12" s="9"/>
      <c r="B12" s="9"/>
      <c r="C12" s="9"/>
      <c r="D12" s="9"/>
    </row>
    <row r="13" spans="1:4" ht="24" customHeight="1" x14ac:dyDescent="0.2">
      <c r="A13" s="9"/>
      <c r="B13" s="9"/>
      <c r="C13" s="9"/>
      <c r="D13" s="9"/>
    </row>
    <row r="14" spans="1:4" ht="24" customHeight="1" x14ac:dyDescent="0.2">
      <c r="A14" s="9"/>
      <c r="B14" s="9"/>
      <c r="C14" s="9"/>
      <c r="D14" s="9"/>
    </row>
    <row r="15" spans="1:4" ht="24" customHeight="1" x14ac:dyDescent="0.2">
      <c r="A15" s="9"/>
      <c r="B15" s="9"/>
      <c r="C15" s="9"/>
      <c r="D15" s="9"/>
    </row>
    <row r="16" spans="1:4" ht="24" customHeight="1" x14ac:dyDescent="0.2">
      <c r="A16" s="9"/>
      <c r="B16" s="9"/>
      <c r="C16" s="9"/>
      <c r="D16" s="9"/>
    </row>
    <row r="17" spans="1:4" ht="24" customHeight="1" x14ac:dyDescent="0.2">
      <c r="A17" s="9"/>
      <c r="B17" s="9"/>
      <c r="C17" s="9"/>
      <c r="D17" s="9"/>
    </row>
    <row r="18" spans="1:4" ht="24" customHeight="1" x14ac:dyDescent="0.2">
      <c r="A18" s="9"/>
      <c r="B18" s="9"/>
      <c r="C18" s="9"/>
      <c r="D18" s="9"/>
    </row>
    <row r="19" spans="1:4" ht="24" customHeight="1" x14ac:dyDescent="0.2">
      <c r="A19" s="9"/>
      <c r="B19" s="9"/>
      <c r="C19" s="9"/>
      <c r="D19" s="9"/>
    </row>
    <row r="20" spans="1:4" ht="24" customHeight="1" x14ac:dyDescent="0.2">
      <c r="A20" s="9"/>
      <c r="B20" s="9"/>
      <c r="C20" s="9"/>
      <c r="D20" s="9"/>
    </row>
    <row r="21" spans="1:4" ht="24" customHeight="1" x14ac:dyDescent="0.2">
      <c r="A21" s="9"/>
      <c r="B21" s="9"/>
      <c r="C21" s="9"/>
      <c r="D21" s="9"/>
    </row>
    <row r="22" spans="1:4" ht="24" customHeight="1" x14ac:dyDescent="0.2">
      <c r="A22" s="9"/>
      <c r="B22" s="9"/>
      <c r="C22" s="9"/>
      <c r="D22" s="9"/>
    </row>
    <row r="23" spans="1:4" ht="24" customHeight="1" x14ac:dyDescent="0.2">
      <c r="A23" s="9"/>
      <c r="B23" s="9"/>
      <c r="C23" s="9"/>
      <c r="D23" s="9"/>
    </row>
    <row r="24" spans="1:4" ht="24" customHeight="1" x14ac:dyDescent="0.2">
      <c r="A24" s="9"/>
      <c r="B24" s="9"/>
      <c r="C24" s="9"/>
      <c r="D24" s="9"/>
    </row>
    <row r="25" spans="1:4" ht="24" customHeight="1" x14ac:dyDescent="0.2">
      <c r="A25" s="9"/>
      <c r="B25" s="9"/>
      <c r="C25" s="9"/>
      <c r="D25" s="9"/>
    </row>
    <row r="26" spans="1:4" ht="24" customHeight="1" x14ac:dyDescent="0.2">
      <c r="A26" s="9"/>
      <c r="B26" s="9"/>
      <c r="C26" s="9"/>
      <c r="D26" s="9"/>
    </row>
    <row r="27" spans="1:4" ht="24" customHeight="1" x14ac:dyDescent="0.2">
      <c r="A27" s="9"/>
      <c r="B27" s="9"/>
      <c r="C27" s="9"/>
      <c r="D27" s="9"/>
    </row>
    <row r="28" spans="1:4" ht="24" customHeight="1" x14ac:dyDescent="0.2">
      <c r="A28" s="9"/>
      <c r="B28" s="9"/>
      <c r="C28" s="9"/>
      <c r="D28" s="9"/>
    </row>
    <row r="29" spans="1:4" ht="24" customHeight="1" x14ac:dyDescent="0.2">
      <c r="A29" s="9"/>
      <c r="B29" s="9"/>
      <c r="C29" s="9"/>
      <c r="D29" s="9"/>
    </row>
    <row r="30" spans="1:4" ht="24" customHeight="1" x14ac:dyDescent="0.2">
      <c r="A30" s="9"/>
      <c r="B30" s="9"/>
      <c r="C30" s="9"/>
      <c r="D30" s="9"/>
    </row>
    <row r="31" spans="1:4" ht="24" customHeight="1" x14ac:dyDescent="0.2">
      <c r="A31" s="9"/>
      <c r="B31" s="9"/>
      <c r="C31" s="9"/>
      <c r="D31" s="9"/>
    </row>
    <row r="32" spans="1:4" ht="24" customHeight="1" x14ac:dyDescent="0.2">
      <c r="A32" s="9"/>
      <c r="B32" s="9"/>
      <c r="C32" s="9"/>
      <c r="D32" s="9"/>
    </row>
    <row r="33" spans="1:4" ht="24" customHeight="1" x14ac:dyDescent="0.2">
      <c r="A33" s="9"/>
      <c r="B33" s="9"/>
      <c r="C33" s="9"/>
      <c r="D33" s="9"/>
    </row>
    <row r="34" spans="1:4" ht="24" customHeight="1" x14ac:dyDescent="0.2"/>
    <row r="35" spans="1:4" ht="24" customHeight="1" x14ac:dyDescent="0.2"/>
    <row r="36" spans="1:4" ht="24" customHeight="1" x14ac:dyDescent="0.2"/>
    <row r="37" spans="1:4" ht="24" customHeight="1" x14ac:dyDescent="0.2"/>
    <row r="38" spans="1:4" ht="24" customHeight="1" x14ac:dyDescent="0.2"/>
    <row r="39" spans="1:4" ht="24" customHeight="1" x14ac:dyDescent="0.2"/>
    <row r="40" spans="1:4" ht="24" customHeight="1" x14ac:dyDescent="0.2"/>
    <row r="41" spans="1:4" ht="24" customHeight="1" x14ac:dyDescent="0.2"/>
    <row r="42" spans="1:4" ht="24" customHeight="1" x14ac:dyDescent="0.2"/>
  </sheetData>
  <pageMargins left="0.7" right="0.7" top="0.75" bottom="0.75" header="0.3" footer="0.3"/>
  <pageSetup paperSize="9" orientation="portrait" horizontalDpi="0" verticalDpi="0" copies="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Пара</vt:lpstr>
      <vt:lpstr>Junior</vt:lpstr>
      <vt:lpstr>U15</vt:lpstr>
      <vt:lpstr>Дети 10-11 лет</vt:lpstr>
      <vt:lpstr>Дети 8-9 лет</vt:lpstr>
      <vt:lpstr>Дети 6-7</vt:lpstr>
      <vt:lpstr>Волны Плавание</vt:lpstr>
      <vt:lpstr>Волны Бег</vt:lpstr>
      <vt:lpstr>ПРОТОКОЛ ПЛАВАНИЕ</vt:lpstr>
      <vt:lpstr>ПРОТОКОЛ БЕГ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2023-03-20T08:49:02Z</cp:lastPrinted>
  <dcterms:created xsi:type="dcterms:W3CDTF">2022-12-19T07:35:00Z</dcterms:created>
  <dcterms:modified xsi:type="dcterms:W3CDTF">2023-03-20T10:08:59Z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B7276E17FEED406194D990B93C5C8629</vt:lpwstr>
  </property>
  <property fmtid="{D5CDD505-2E9C-101B-9397-08002B2CF9AE}" pid="3" name="KSOProductBuildVer">
    <vt:lpwstr>1049-11.2.0.11214</vt:lpwstr>
  </property>
</Properties>
</file>